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EACION\Desktop\ADM. 2018-2021\ENERO - DIC. 2019\"/>
    </mc:Choice>
  </mc:AlternateContent>
  <bookViews>
    <workbookView xWindow="0" yWindow="0" windowWidth="24000" windowHeight="9735" firstSheet="1" activeTab="1"/>
  </bookViews>
  <sheets>
    <sheet name="TRAMITES EN GENERAL" sheetId="1" r:id="rId1"/>
    <sheet name="PAGOS ENERO 2019" sheetId="5" r:id="rId2"/>
    <sheet name="PAGOS FEBRERO 2019" sheetId="6" r:id="rId3"/>
    <sheet name="PAGOS MARZO 2019" sheetId="7" r:id="rId4"/>
    <sheet name="PAGOS ABRIL 2019" sheetId="8" r:id="rId5"/>
    <sheet name="PAGOS MAYO 2019" sheetId="9" r:id="rId6"/>
    <sheet name="PAGOS JUNIO" sheetId="10" r:id="rId7"/>
    <sheet name="PAGOS JULIO 2019" sheetId="11" r:id="rId8"/>
    <sheet name="PAGOS AGOSTO 2019" sheetId="12" r:id="rId9"/>
    <sheet name="PAGOS SEP. 2019" sheetId="13" r:id="rId10"/>
    <sheet name="PAGOS OCT. 2019" sheetId="14" r:id="rId11"/>
    <sheet name="PAGOS NOV. 2019" sheetId="15" r:id="rId12"/>
    <sheet name="DICIEMBRE 2019" sheetId="18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1" i="18" l="1"/>
  <c r="F15" i="18" l="1"/>
  <c r="F37" i="18" l="1"/>
  <c r="F28" i="18"/>
  <c r="F46" i="18" l="1"/>
  <c r="F62" i="18" l="1"/>
  <c r="F90" i="15" l="1"/>
  <c r="F23" i="15"/>
  <c r="F77" i="15" l="1"/>
  <c r="F56" i="15" l="1"/>
  <c r="F47" i="15"/>
  <c r="E39" i="14" l="1"/>
  <c r="G17" i="14" l="1"/>
  <c r="D74" i="14" l="1"/>
  <c r="E62" i="14" l="1"/>
  <c r="E26" i="14" l="1"/>
  <c r="E53" i="13" l="1"/>
  <c r="E93" i="13" l="1"/>
  <c r="E41" i="13"/>
  <c r="G23" i="13" l="1"/>
  <c r="G31" i="13" l="1"/>
  <c r="G33" i="12" l="1"/>
  <c r="F84" i="12"/>
  <c r="H22" i="12" l="1"/>
  <c r="F47" i="12" l="1"/>
  <c r="F55" i="12" l="1"/>
  <c r="F64" i="12"/>
  <c r="F74" i="12" l="1"/>
  <c r="D60" i="11" l="1"/>
  <c r="D42" i="11"/>
  <c r="F19" i="11" l="1"/>
  <c r="D35" i="11" l="1"/>
  <c r="D82" i="11"/>
  <c r="D69" i="11"/>
  <c r="F17" i="10" l="1"/>
  <c r="D60" i="10" l="1"/>
  <c r="D29" i="10" l="1"/>
  <c r="C87" i="10" l="1"/>
  <c r="D78" i="10"/>
  <c r="E93" i="9" l="1"/>
  <c r="G27" i="9"/>
  <c r="F83" i="9" l="1"/>
  <c r="F38" i="9" l="1"/>
  <c r="F65" i="9" l="1"/>
  <c r="E47" i="9" l="1"/>
  <c r="D103" i="8" l="1"/>
  <c r="F24" i="8"/>
  <c r="D70" i="8" l="1"/>
  <c r="D78" i="7" l="1"/>
  <c r="D122" i="7" l="1"/>
  <c r="D49" i="7"/>
  <c r="F25" i="7"/>
  <c r="E34" i="7"/>
  <c r="D97" i="7" l="1"/>
  <c r="D90" i="7"/>
  <c r="D107" i="7" l="1"/>
  <c r="D106" i="6" l="1"/>
  <c r="F21" i="6" l="1"/>
  <c r="D73" i="6" l="1"/>
  <c r="D95" i="6" l="1"/>
  <c r="D51" i="6" l="1"/>
  <c r="C112" i="5" l="1"/>
  <c r="D87" i="5"/>
  <c r="D64" i="5"/>
  <c r="E44" i="5"/>
  <c r="F29" i="5"/>
  <c r="E35" i="6" l="1"/>
</calcChain>
</file>

<file path=xl/sharedStrings.xml><?xml version="1.0" encoding="utf-8"?>
<sst xmlns="http://schemas.openxmlformats.org/spreadsheetml/2006/main" count="1744" uniqueCount="596">
  <si>
    <t>RELACION DE PAGOS POR TRAMITE</t>
  </si>
  <si>
    <t>LICENCIAS DE CONSTRUCCION</t>
  </si>
  <si>
    <t>NOMBRE DEL SOLICITANTE</t>
  </si>
  <si>
    <t>M2 TOTALES</t>
  </si>
  <si>
    <t>LOCALIDAD</t>
  </si>
  <si>
    <t>TOTAL A PAGAR</t>
  </si>
  <si>
    <t>NO. DE RECIBO</t>
  </si>
  <si>
    <t>TRAMITE</t>
  </si>
  <si>
    <t>Patricia E. Santana Robles</t>
  </si>
  <si>
    <t>Las Animas</t>
  </si>
  <si>
    <t>Cocina-Bar</t>
  </si>
  <si>
    <t>OCTUBRE DEL 2018</t>
  </si>
  <si>
    <t>Norma Alicia Martinez Garcia</t>
  </si>
  <si>
    <t>El Tuito</t>
  </si>
  <si>
    <t>Local Comercial</t>
  </si>
  <si>
    <t>Juan Ramon Garcia de Luera</t>
  </si>
  <si>
    <t>Mayto</t>
  </si>
  <si>
    <t>Casa Habitacion</t>
  </si>
  <si>
    <t>Cristela Gonzalez Placito</t>
  </si>
  <si>
    <t>NUMEROS OFICIALES</t>
  </si>
  <si>
    <t>NUMERO</t>
  </si>
  <si>
    <t>Berenice Rodriguez Hernandez</t>
  </si>
  <si>
    <t>17-A</t>
  </si>
  <si>
    <t>Ma. Carmen Olmedo Rosas</t>
  </si>
  <si>
    <t>Manuel Alejandro Lara Saldaña</t>
  </si>
  <si>
    <t>Miguel Angel Bocanegra Mora</t>
  </si>
  <si>
    <t>CARTAS CONGRUENCIAS</t>
  </si>
  <si>
    <t>Amador Valdez Rodriguez</t>
  </si>
  <si>
    <t>RECIBO</t>
  </si>
  <si>
    <t>DICTAMEN DE TRAZOS USOS Y DESTINOS ESPECIFICOS</t>
  </si>
  <si>
    <t>Jose Luis Hernandez Ponce</t>
  </si>
  <si>
    <t>Bardeo</t>
  </si>
  <si>
    <t>22.80 ml</t>
  </si>
  <si>
    <t>Maria Ramona de Loera Rgez.</t>
  </si>
  <si>
    <t>Tehuamixtle</t>
  </si>
  <si>
    <t>Marina Anaya Paredes</t>
  </si>
  <si>
    <t>48 ml</t>
  </si>
  <si>
    <t>Ignacio Gonzalez Pineda</t>
  </si>
  <si>
    <t>Jose Maria Morelos</t>
  </si>
  <si>
    <t>TOTAL:</t>
  </si>
  <si>
    <t>EL TUITO</t>
  </si>
  <si>
    <t>YELAPA</t>
  </si>
  <si>
    <t>HECTOR MANUEL URIBE HERNANDEZ</t>
  </si>
  <si>
    <t>DAVID SOTO VALENCIA</t>
  </si>
  <si>
    <t>MAYTO</t>
  </si>
  <si>
    <t>LEOBARDO FLORES SANTANA</t>
  </si>
  <si>
    <t xml:space="preserve"> </t>
  </si>
  <si>
    <t>JUAN RAMON GARCIA DE LUERA</t>
  </si>
  <si>
    <t>VILLA DEL MAR</t>
  </si>
  <si>
    <t>LAS ANIMAS</t>
  </si>
  <si>
    <t>EL COLUMPIO</t>
  </si>
  <si>
    <t>COLUMPIO</t>
  </si>
  <si>
    <t>LIC. CONSTRUCCION</t>
  </si>
  <si>
    <t>ROSALIO RODRIGUEZ LORENZO</t>
  </si>
  <si>
    <t>QUIMIXTO</t>
  </si>
  <si>
    <t>JUNTAS Y VERANOS</t>
  </si>
  <si>
    <t xml:space="preserve">                                             ALINEAMIENTO</t>
  </si>
  <si>
    <t>NOMBRE  DEL SOLICITANTE</t>
  </si>
  <si>
    <t>50m2</t>
  </si>
  <si>
    <t>CARTAS CONGRUENCIA</t>
  </si>
  <si>
    <t>NO. OFICIAL</t>
  </si>
  <si>
    <t>ALINEAMIENTO</t>
  </si>
  <si>
    <t>NORMA ALICIA VELAZCO RODRIGUEZ</t>
  </si>
  <si>
    <t>LIC. AUTO-CONSTRUCCION CASA HAB.</t>
  </si>
  <si>
    <t>57m2</t>
  </si>
  <si>
    <t>ML TOTALES</t>
  </si>
  <si>
    <t>NO. RECIBO</t>
  </si>
  <si>
    <t xml:space="preserve"> EL TUITO</t>
  </si>
  <si>
    <t>NO. PREOGRESIVO</t>
  </si>
  <si>
    <t>NO. PROGRESIVO</t>
  </si>
  <si>
    <t>RODELINDA SILVA QUINTERO</t>
  </si>
  <si>
    <t>236.60 m2</t>
  </si>
  <si>
    <t>30 ml.</t>
  </si>
  <si>
    <t>ELDER LOPEZ MAGAÑA</t>
  </si>
  <si>
    <t>LIC. DE CONSTRUCCION</t>
  </si>
  <si>
    <t>24.45 m2</t>
  </si>
  <si>
    <t>MAURILIA OLMEDO CERVANTES</t>
  </si>
  <si>
    <t>40m2</t>
  </si>
  <si>
    <t>MAURILIA OLEMDO CERVANTES</t>
  </si>
  <si>
    <t>JOSE ROLANDO CASTILLON MEZA</t>
  </si>
  <si>
    <t>MABY HERENDIRA CARRILLO RIOS</t>
  </si>
  <si>
    <t>37 m2</t>
  </si>
  <si>
    <t>11509</t>
  </si>
  <si>
    <t>JORGE ALBERTO HERRERA PALOMERA</t>
  </si>
  <si>
    <t>79 m2</t>
  </si>
  <si>
    <t>GRISELDA GONZALEZ GUDIÑO</t>
  </si>
  <si>
    <t>PRORROGA LIC. CONSTRUCCION</t>
  </si>
  <si>
    <t>265m2</t>
  </si>
  <si>
    <t>JOSE ALFREDO CARDENAS BERMUDEZ</t>
  </si>
  <si>
    <t>101 m2</t>
  </si>
  <si>
    <t>OSCAR PEREZ MORENO Y /O MONICA MONTAÑO SANCHEZ</t>
  </si>
  <si>
    <t>100ml.</t>
  </si>
  <si>
    <t>BENANSIO ARAIZA RODRIGUEZ</t>
  </si>
  <si>
    <t>NUMERO OFICIAL</t>
  </si>
  <si>
    <t>ANTONIO RAMOS GARCIA</t>
  </si>
  <si>
    <t>CIENEGAS</t>
  </si>
  <si>
    <t>325.5m2</t>
  </si>
  <si>
    <t>SALVADOR NAVARRO VAZQUEZ</t>
  </si>
  <si>
    <t>180 m2.</t>
  </si>
  <si>
    <t>11.5 ml.</t>
  </si>
  <si>
    <t>JUAN GERARDO CAMACHO ROBLES</t>
  </si>
  <si>
    <t>TUITO</t>
  </si>
  <si>
    <t>25m2</t>
  </si>
  <si>
    <t>ADELA COVARRUBIAS LLAMAS</t>
  </si>
  <si>
    <t>DICTAMEN ACLARATORIO DE CLASIFICACION DE PREDIO</t>
  </si>
  <si>
    <t>SERGIO SANTANA CASADERO</t>
  </si>
  <si>
    <t>BOCA DE TOMATLAN</t>
  </si>
  <si>
    <t>MONICA ISABEL CASTILLO BURGOS</t>
  </si>
  <si>
    <t>85.32 M2</t>
  </si>
  <si>
    <t>JUNTAS Y VERANO</t>
  </si>
  <si>
    <t>15.84ml.</t>
  </si>
  <si>
    <t>GUADALUPE GONZALEZ SPILLER</t>
  </si>
  <si>
    <t>DIEGO MARTIN GONZALEZ GORDIAN</t>
  </si>
  <si>
    <t>60m2</t>
  </si>
  <si>
    <t>JESUS ORTEGA HERNANDEZ Y/O JOSE ALFONSO RAYA CLOUTHIER</t>
  </si>
  <si>
    <t>60.60m2</t>
  </si>
  <si>
    <t>JESUS ORTEGA HERNANDEZ Y /O JOSE ALFONSO RAYA CLOUTHIER</t>
  </si>
  <si>
    <t>73.80ml.</t>
  </si>
  <si>
    <t>MOVIMIENTO DE TIERRA</t>
  </si>
  <si>
    <t>NOMBRE SOLICITANTE</t>
  </si>
  <si>
    <t>MARIA ISABEL QUINTERO CASTILLON</t>
  </si>
  <si>
    <t>JOSE CRUZ CASTILLON</t>
  </si>
  <si>
    <t>ANGELITA GONZALEZ ARAIZA</t>
  </si>
  <si>
    <t>TOTAL M3</t>
  </si>
  <si>
    <t>823m3</t>
  </si>
  <si>
    <t>ALDO LORENZO JOYA</t>
  </si>
  <si>
    <t>LIC. COSNTRUCCION</t>
  </si>
  <si>
    <t>96m2</t>
  </si>
  <si>
    <t>ELIAS RAYMUNDO SANCHEZ CENTENO</t>
  </si>
  <si>
    <t>LAS CIENEGAS</t>
  </si>
  <si>
    <t>LIC. CONSTRUCCION BARDEO PERIMETRAL</t>
  </si>
  <si>
    <t>18ml</t>
  </si>
  <si>
    <t>JOSE DE JESUS GUTIERREZ GONZALEZ</t>
  </si>
  <si>
    <t>IGNACIO GUZMAN CAMACHO</t>
  </si>
  <si>
    <t>ROSA ELVIA GONZALEZ UDABE</t>
  </si>
  <si>
    <t>30m2</t>
  </si>
  <si>
    <t>EDUARDO FERNANDEZ DEL VALLE OCHOA</t>
  </si>
  <si>
    <t>72.67 m2</t>
  </si>
  <si>
    <t>16.90ml</t>
  </si>
  <si>
    <t>BERTHA ALICIA MORA LEPE</t>
  </si>
  <si>
    <t>111.40m2</t>
  </si>
  <si>
    <t>YADIRA ELIZABETH CORTEZ IBARRA</t>
  </si>
  <si>
    <t>9.00ml</t>
  </si>
  <si>
    <t>9 .00ml.</t>
  </si>
  <si>
    <t>48.65ml.</t>
  </si>
  <si>
    <t>ANGEL IVAN LLAMEDO GONZALEZ</t>
  </si>
  <si>
    <t>CARTA CONGRUENCIA</t>
  </si>
  <si>
    <t>JORGE JUAN ROGRIGUEZ DAVILA</t>
  </si>
  <si>
    <t>160.45 m2</t>
  </si>
  <si>
    <t>JORGE JUAN RODRIGUEZ DAVILA</t>
  </si>
  <si>
    <t>15.34ml.</t>
  </si>
  <si>
    <t>JUANA GUZMAN GARCIA</t>
  </si>
  <si>
    <t>SIMON GUZMAN GARCIA</t>
  </si>
  <si>
    <t>NO. OFICIALES</t>
  </si>
  <si>
    <t>MARIA ELIZABETH MONTES DE OCA MORALES</t>
  </si>
  <si>
    <t>LIC. AUTO-CONSTRUCCION</t>
  </si>
  <si>
    <t>24.50 m2</t>
  </si>
  <si>
    <t>3.5 ml.</t>
  </si>
  <si>
    <t>JUAN CARLOS OROZCO DE JESUS</t>
  </si>
  <si>
    <t>LIC. CONSTRUCCION LOCAL COMERCIAL</t>
  </si>
  <si>
    <t>48 m2</t>
  </si>
  <si>
    <t>8 ml.</t>
  </si>
  <si>
    <t>EDGAR DANIEL GALLEGOS</t>
  </si>
  <si>
    <t>LIC. CONSTRUCCION DE BARDEO PERIMETRAL</t>
  </si>
  <si>
    <t>30ml.</t>
  </si>
  <si>
    <t>HORACIO RODRIGUEZ BRIONES</t>
  </si>
  <si>
    <t>SOFIA GONZALEZ SANDOVAL</t>
  </si>
  <si>
    <t>60 m2</t>
  </si>
  <si>
    <t>10 ml.</t>
  </si>
  <si>
    <t>ERICK EDUARDO CRUZ IBARRA</t>
  </si>
  <si>
    <t>PLANEACION Y DESARROLLO URBANO</t>
  </si>
  <si>
    <t>RELACION DE PAGOS POR TRAMITES</t>
  </si>
  <si>
    <t>YUDIT BANESA GORDIAN COSSIO</t>
  </si>
  <si>
    <t>42.27 m2</t>
  </si>
  <si>
    <t>MIGUEL ROBLES RENDON</t>
  </si>
  <si>
    <t>FRANCISCA ROBLES RENDON</t>
  </si>
  <si>
    <t>JOSE FRANCISCO  RODRIGUEZ MARTINEZ</t>
  </si>
  <si>
    <t>EFREN  BACILIO CHAVEZ</t>
  </si>
  <si>
    <t xml:space="preserve">TOTAL: </t>
  </si>
  <si>
    <t>NO.  PROGRESIVO</t>
  </si>
  <si>
    <t>MARIO H. RODRIGUEZ ROMERO</t>
  </si>
  <si>
    <t>APOLONIO PELAYO SANTANA</t>
  </si>
  <si>
    <t>VALLARTA ADVENTURE S.A DE C.V</t>
  </si>
  <si>
    <t>CALETAS,CALETITAS MAJAHUITAS</t>
  </si>
  <si>
    <t>LIC. CONSTRUCCION DE MUELLE</t>
  </si>
  <si>
    <t>601.19 m2</t>
  </si>
  <si>
    <t>LIC.  DE REMODELACION Y MANTENIMIENTO</t>
  </si>
  <si>
    <t>680 m2</t>
  </si>
  <si>
    <t>LIC.CONSTRUCCION</t>
  </si>
  <si>
    <t>PLAYA EL VOLADOR QUIMIXTO</t>
  </si>
  <si>
    <t>CALETITAS</t>
  </si>
  <si>
    <t>ARTURO PARTIDA LORENZO</t>
  </si>
  <si>
    <t>JOHN THOMAS SABO</t>
  </si>
  <si>
    <t>TUITO TIERRA ALTA</t>
  </si>
  <si>
    <t>376.77 m2</t>
  </si>
  <si>
    <t>total:</t>
  </si>
  <si>
    <t>KARINA YUNUEN OLMEDO FLORES</t>
  </si>
  <si>
    <t xml:space="preserve">                                                                              RELACION DE PAGO POR TRÁMITE</t>
  </si>
  <si>
    <t xml:space="preserve">                                                                                  LICENCIAS DE CONSTRUCCION</t>
  </si>
  <si>
    <t xml:space="preserve">                                                                                            FEBRERO 2019</t>
  </si>
  <si>
    <t xml:space="preserve">                                                                                                   PLANEACION Y DESARROLLO URBANO</t>
  </si>
  <si>
    <t xml:space="preserve">                                                                                       ALINEAMIENTO</t>
  </si>
  <si>
    <t>LIC. CONSTRICIION BARDEO PERIMETRAL</t>
  </si>
  <si>
    <t>10ml.</t>
  </si>
  <si>
    <t>DORA TONATZIN PLACITO GUARDADO</t>
  </si>
  <si>
    <t>ALBERTO HERNANDEZ DE LA CRUZ</t>
  </si>
  <si>
    <t>54 m2.</t>
  </si>
  <si>
    <t>MARIA GUADALUPEN RIVERA</t>
  </si>
  <si>
    <t>LIC. CONSTRICCION</t>
  </si>
  <si>
    <t>173 m2</t>
  </si>
  <si>
    <t>MARIA GUADALUPE RIVERA</t>
  </si>
  <si>
    <t>MARIA  GUADALUPE RIVERA</t>
  </si>
  <si>
    <t>JOSE ANGEL MEDINA LUJANO</t>
  </si>
  <si>
    <t>20 m2</t>
  </si>
  <si>
    <t>JOSE FRANCISCO VILLASEÑOR PLACITO</t>
  </si>
  <si>
    <t>52m2</t>
  </si>
  <si>
    <t>JOSE SANTANA CRUZ LORENZO</t>
  </si>
  <si>
    <t>MARIA CRUZ LORENZO</t>
  </si>
  <si>
    <t>MARIA ISABEL ROBLES SOLIS</t>
  </si>
  <si>
    <t>AMBROSIO LORENZO RODRIGUEZ</t>
  </si>
  <si>
    <t>DALY JOYA RODRIGUEZ Y /O KEVIN JOYA RODRIGUIEZ</t>
  </si>
  <si>
    <t>MARIA IRMA PARRAL LOPEZ</t>
  </si>
  <si>
    <t>MARGARITA MACEDO ESTRADA</t>
  </si>
  <si>
    <t>SOCIEDAD DE EMPRESARIOS ECO-DESARROLLADORES S.A.</t>
  </si>
  <si>
    <t>262.36m2</t>
  </si>
  <si>
    <t>LIC. CONSTRUCCION CLUB DE PLAYA</t>
  </si>
  <si>
    <t>DIC. ACLARATORIO  DE CLASIFICACION DE PREDIO</t>
  </si>
  <si>
    <t>DIC. TRAZOS, USOS Y DESTINOS ESPECIFICOS</t>
  </si>
  <si>
    <t>MARZO 2019</t>
  </si>
  <si>
    <t>DICTAMEN ACLARATORIO DE CLASIFICACION DE  PREDIO</t>
  </si>
  <si>
    <t>CARTAS CONGUENCIAS</t>
  </si>
  <si>
    <t>PUNTILLA DE MAYTO</t>
  </si>
  <si>
    <t>MARCO ANTONIO RODRIGUEZ MARTINEZ</t>
  </si>
  <si>
    <t>ROBERT Y LILIAN MCCOLLOM</t>
  </si>
  <si>
    <t>218m2</t>
  </si>
  <si>
    <t>17.87 ml.</t>
  </si>
  <si>
    <t>FEDERICO GUTIERREZ VILLALOBOS</t>
  </si>
  <si>
    <t>ELENA  PEÑA GONZALEZ</t>
  </si>
  <si>
    <t>MARIO PARRAL LOPEZ</t>
  </si>
  <si>
    <t>ERI RUBISEL LOPEZ RINCON</t>
  </si>
  <si>
    <t>36.22 ml.</t>
  </si>
  <si>
    <t>SUBDIVISIONES</t>
  </si>
  <si>
    <t>MARIO HUMBERTO RODRIGUEZ ROMERO</t>
  </si>
  <si>
    <t>MARIA GUADALUPE DEL CARMEN RODRIGUEZ ROMERO</t>
  </si>
  <si>
    <t>JOSE SANCHEZ</t>
  </si>
  <si>
    <t>35m2</t>
  </si>
  <si>
    <t>JOSE CRUZ</t>
  </si>
  <si>
    <t>J. GUADALUPE MEZA VAZQUEZ</t>
  </si>
  <si>
    <t>MARGARITA MURILLO SERRANO</t>
  </si>
  <si>
    <t>JOSE MANUEL NAVA RAYON</t>
  </si>
  <si>
    <t>FEDERICO MORFIN MAGAÑA</t>
  </si>
  <si>
    <t>220 m2</t>
  </si>
  <si>
    <t>15ml.</t>
  </si>
  <si>
    <t>RAYMUNDO GARCIA MORENO</t>
  </si>
  <si>
    <t>33 m2</t>
  </si>
  <si>
    <t>EVERARO VILLA FLORES</t>
  </si>
  <si>
    <t>262.50m2</t>
  </si>
  <si>
    <t>75m2</t>
  </si>
  <si>
    <t>MARGARITA BERNAL SALDAÑA</t>
  </si>
  <si>
    <t>10 Ml.</t>
  </si>
  <si>
    <t>ANA ROSA BRAVO NUÑEZ</t>
  </si>
  <si>
    <t>THOMAS BAKER BEARDSALL</t>
  </si>
  <si>
    <t>EL  TUITO</t>
  </si>
  <si>
    <t>KARLA SELENE LORENZO CASTILLON</t>
  </si>
  <si>
    <t>JAVIER LOPEZ NUÑEZ</t>
  </si>
  <si>
    <t>LIC. CONST5UCCION</t>
  </si>
  <si>
    <t>GREGORY NEUTRA</t>
  </si>
  <si>
    <t>LUIS ALBERTO MICHEL ROMERO</t>
  </si>
  <si>
    <t>96 ml</t>
  </si>
  <si>
    <t>32m2</t>
  </si>
  <si>
    <t>AGUSTIN  RODRIGUEZ JIMENEZ</t>
  </si>
  <si>
    <t>NARANJITOS</t>
  </si>
  <si>
    <t>140 m2</t>
  </si>
  <si>
    <t>ROSA ELVI GONZALEZ UDABE</t>
  </si>
  <si>
    <t>GERARDO ESTRADA CRUZ</t>
  </si>
  <si>
    <t>TERESA ESTRADA CRUZ</t>
  </si>
  <si>
    <t>LEOBARDO CURIEL PRECIADO</t>
  </si>
  <si>
    <t>64m2</t>
  </si>
  <si>
    <t>12ml.</t>
  </si>
  <si>
    <t xml:space="preserve"> LIC. CONSTRUCCION DE BARDEO PERIMETRAL</t>
  </si>
  <si>
    <t>75 ml.</t>
  </si>
  <si>
    <t>THOMAS BAKER BARDSALL</t>
  </si>
  <si>
    <t>CARLOS CUEVAS ROBLES</t>
  </si>
  <si>
    <t>ABRIL 2019</t>
  </si>
  <si>
    <t>JUAN  GONZALEZ DIAZ</t>
  </si>
  <si>
    <t>LIC. CONSTRUCCION PRIMER PLANTA</t>
  </si>
  <si>
    <t>151.47 m2</t>
  </si>
  <si>
    <t>JUAN GONZALEZ DIAZ</t>
  </si>
  <si>
    <t>LIC. SONTRUCCION SEGUNDA PLANTA</t>
  </si>
  <si>
    <t>156.97 m2</t>
  </si>
  <si>
    <t>12.75 ml</t>
  </si>
  <si>
    <t>DICTAMEN DE  USO DE SUELO</t>
  </si>
  <si>
    <t>NORMA ALICIA LEPE QUINTERO</t>
  </si>
  <si>
    <t>DICTAMEN DE USO DE SUELO</t>
  </si>
  <si>
    <t>ENRIQUE PEREZ GONZALEZ</t>
  </si>
  <si>
    <t>LA TROZA</t>
  </si>
  <si>
    <t>MARIA EVARISTA LOPEZ RUBIO</t>
  </si>
  <si>
    <t>ROSA ELENA ROBLES  GONZALEZ</t>
  </si>
  <si>
    <t>LIC. COSNTRUCCION BARDEO PERIMETRAL</t>
  </si>
  <si>
    <t>18 ml.</t>
  </si>
  <si>
    <t>HERNAN CRUZ RODRIGUEZ</t>
  </si>
  <si>
    <t xml:space="preserve">LIC. CONSTRUCCION </t>
  </si>
  <si>
    <t>49 m2</t>
  </si>
  <si>
    <t>MIGUEL ANGHEL VALDEZ MALDONADO</t>
  </si>
  <si>
    <t>OSVALOJOYA LORENZO</t>
  </si>
  <si>
    <t>45m2</t>
  </si>
  <si>
    <t>MANUEL VIZCARRA GUZMAN</t>
  </si>
  <si>
    <t>BOCA DE TOMATLÀN</t>
  </si>
  <si>
    <t>ANA LILIA LORENZO VIRGEN</t>
  </si>
  <si>
    <t>MAYRA LISBET RAMOS GARCIA</t>
  </si>
  <si>
    <t>MAURO  ALEXANDER RAMOS GARCIA</t>
  </si>
  <si>
    <t>JOSE LUIS RAMOS GARCIA</t>
  </si>
  <si>
    <t>LIC.AUTO-CONSTRUCCION</t>
  </si>
  <si>
    <t>LIC. AUTO -CONSTRUCCION</t>
  </si>
  <si>
    <t>CARTAS  ANTIGÜEDAD</t>
  </si>
  <si>
    <t>JOSE LUIS VALDEZ RODRIGUEZ</t>
  </si>
  <si>
    <t>CARTAS ANTIGÜEDAD</t>
  </si>
  <si>
    <t>MARTHA IMELDA BRAVO NUÑEZ</t>
  </si>
  <si>
    <t>52 m2</t>
  </si>
  <si>
    <t>MAYO 2019</t>
  </si>
  <si>
    <t xml:space="preserve">                               LICENCIAS DE CONSTRUCCION</t>
  </si>
  <si>
    <t xml:space="preserve">                                  NUMEROS OFICIALES</t>
  </si>
  <si>
    <t>LOS HORCONES</t>
  </si>
  <si>
    <t>88 m2</t>
  </si>
  <si>
    <t>DIC. ACLARATORIO</t>
  </si>
  <si>
    <t>PATRICIA SUZANNE GAWLE</t>
  </si>
  <si>
    <t>101.67 m2</t>
  </si>
  <si>
    <t>SURIEL EUGENIO HERNANDEZ</t>
  </si>
  <si>
    <t>LIC CONSTRUCCION BARDEO PERIMETRAL</t>
  </si>
  <si>
    <t>85.93 ml</t>
  </si>
  <si>
    <t>VICTOR MANUEL RODRIGUEZ GONZALEZ</t>
  </si>
  <si>
    <t>51 m2</t>
  </si>
  <si>
    <t>MARIA DEL ROSARIO ROBLES SOLIS</t>
  </si>
  <si>
    <t>MIGUEL ANGEL VALDEZ MALDONADO</t>
  </si>
  <si>
    <t>624.9 m2</t>
  </si>
  <si>
    <t>HERNANDO TOVAR HERNANDEZ Y/O MOISES TOVAR PEÑA</t>
  </si>
  <si>
    <t>Chimo</t>
  </si>
  <si>
    <t>ENRIQUE LEON VENEGAS Y/O OMERO GARCIA LEON</t>
  </si>
  <si>
    <t>UBALDO GARCIA PLANTILLAS</t>
  </si>
  <si>
    <t>54.60 m2</t>
  </si>
  <si>
    <t>12813</t>
  </si>
  <si>
    <t>CARMEN TOPETE CRUZ</t>
  </si>
  <si>
    <t>36 m2</t>
  </si>
  <si>
    <t>12824</t>
  </si>
  <si>
    <t>ERIKA AMAHI DAMASO PALOMERA</t>
  </si>
  <si>
    <t>LIC. COSNTRUCCION SEGUNDA PLANTA</t>
  </si>
  <si>
    <t>12852</t>
  </si>
  <si>
    <t>SENAIDA VIRGEN GORDIAN</t>
  </si>
  <si>
    <t>LIC. CONSTRUCCION 1ERA Y 2DA PLANTA</t>
  </si>
  <si>
    <t>189.4 m2</t>
  </si>
  <si>
    <t>CRISTOBAL MARTINEZ RIOS</t>
  </si>
  <si>
    <t>SUBDIVISION</t>
  </si>
  <si>
    <t>FAUSTINO LORENZO ANDRADE</t>
  </si>
  <si>
    <t>85 ml</t>
  </si>
  <si>
    <t>12855</t>
  </si>
  <si>
    <t>12875</t>
  </si>
  <si>
    <t>40 ml</t>
  </si>
  <si>
    <t>ROLANDO GUTIERREZ GONZALEZ</t>
  </si>
  <si>
    <t>EDWAR MURRAY UPSON</t>
  </si>
  <si>
    <t>LIC. CONSTRUCCION 1ERA. Y 2DA. PLANTA</t>
  </si>
  <si>
    <t>202 m2</t>
  </si>
  <si>
    <t>12906</t>
  </si>
  <si>
    <t>EDWARD MUJRRAY UPSON</t>
  </si>
  <si>
    <t>20 ml</t>
  </si>
  <si>
    <t>EDWARD MURRAY UPSON</t>
  </si>
  <si>
    <t>JUAN LUIS LORENZO ANDRADE</t>
  </si>
  <si>
    <t>61m2</t>
  </si>
  <si>
    <t>12935</t>
  </si>
  <si>
    <t>ARIANA GONZALEZ CASTILLON</t>
  </si>
  <si>
    <t>22 m2</t>
  </si>
  <si>
    <t>12938</t>
  </si>
  <si>
    <t>9 ml.</t>
  </si>
  <si>
    <t>RENATO RIOS LORENZO</t>
  </si>
  <si>
    <t>85.5 m2</t>
  </si>
  <si>
    <t>12946</t>
  </si>
  <si>
    <t>JORGE LUIS HERNANDEZ</t>
  </si>
  <si>
    <t>SALVADOR TOVAR HERNANDEZ</t>
  </si>
  <si>
    <t>ROSANA  HERNANDEZ ARAIZA</t>
  </si>
  <si>
    <t>JUAN MIRANDA  RUIZ</t>
  </si>
  <si>
    <t>12947</t>
  </si>
  <si>
    <t>JUNIO 2019</t>
  </si>
  <si>
    <t>OCTAVIO CRUZ LORENZO</t>
  </si>
  <si>
    <t>LICENCIA DE CONSTRUCCION</t>
  </si>
  <si>
    <t>MARTIN DE JESUS CRUZ SANCHEZ</t>
  </si>
  <si>
    <t xml:space="preserve">       54.4 m2</t>
  </si>
  <si>
    <t>SANDS DE COSTA ALEGRE S.DE R.L. DE C.V.</t>
  </si>
  <si>
    <t>MARANJITOS</t>
  </si>
  <si>
    <t>AGUSTIN ROSAS VILLASEÑOR</t>
  </si>
  <si>
    <t>NARCISO VALDEZ RODRIGUEZ</t>
  </si>
  <si>
    <t>FRANCISCO JAVIER LORENZO CUEVA</t>
  </si>
  <si>
    <t>J. JESUS RODRIGUEZ GARCIA</t>
  </si>
  <si>
    <t>PIZOTA</t>
  </si>
  <si>
    <t>ENRIQUE ARAIZA RODRIGUEZ</t>
  </si>
  <si>
    <t>LUCINA IBARRA SANTANA</t>
  </si>
  <si>
    <t>LIC. CONSTRUCCION DE BARDEO PRIMETRAL</t>
  </si>
  <si>
    <t>6 ml</t>
  </si>
  <si>
    <t>ANTONIA RODRIGUEZ ARAIZA</t>
  </si>
  <si>
    <t>CELESTE LORENZO LORENZO</t>
  </si>
  <si>
    <t>15 m2</t>
  </si>
  <si>
    <t>5 ml</t>
  </si>
  <si>
    <t>TOTAL</t>
  </si>
  <si>
    <t>CARLOS VAZQUEZ SANCHEZ</t>
  </si>
  <si>
    <t>DICTAMEN TRAZOS, USOS Y DESTINOS</t>
  </si>
  <si>
    <t>DAVID SOTO VALCENCIA</t>
  </si>
  <si>
    <t>LIC. COSNTRUCCION 4ta planta</t>
  </si>
  <si>
    <t>125 m2</t>
  </si>
  <si>
    <t>ALEJANDRO RIVERA ARAIZA</t>
  </si>
  <si>
    <t>PRORROGA AUTO-CONSTRUCCION</t>
  </si>
  <si>
    <t>70 m2</t>
  </si>
  <si>
    <t>VALLARTA ADVENTURE S.A. DE C.V.</t>
  </si>
  <si>
    <t>MAJAHUITAS</t>
  </si>
  <si>
    <t>JOSE GUSTAVO QUIROGA BRAHMS</t>
  </si>
  <si>
    <t>REBECA RAYGOZA MORA</t>
  </si>
  <si>
    <t>LINO DE JESUS SANCHEZ</t>
  </si>
  <si>
    <t>OFELIA JOYA JOYA</t>
  </si>
  <si>
    <t>90 m2</t>
  </si>
  <si>
    <t>67.20 m2</t>
  </si>
  <si>
    <t>HERIBERTO HERRER PARADA</t>
  </si>
  <si>
    <t>9 ML</t>
  </si>
  <si>
    <t>ELIGIO ARAIZA TOPETE</t>
  </si>
  <si>
    <t>CHIMO</t>
  </si>
  <si>
    <t>ADAUTO RAMOS PADILLA</t>
  </si>
  <si>
    <t>JOSE ANTONIO LORENZO GARCIA</t>
  </si>
  <si>
    <t>PRORROGA LICENCIA CONSTRUCCION</t>
  </si>
  <si>
    <t>156.78 m2</t>
  </si>
  <si>
    <t>122 m2</t>
  </si>
  <si>
    <t>JULIO 2019</t>
  </si>
  <si>
    <t>LIC. AUTOCONSTRUCCION</t>
  </si>
  <si>
    <t>RAMON RODRIGUEZ ARAIZA</t>
  </si>
  <si>
    <t>LLANO GRANDE DE IPALA</t>
  </si>
  <si>
    <t xml:space="preserve">                TOTAL:</t>
  </si>
  <si>
    <t xml:space="preserve">                                                   ALINEAMIENTO</t>
  </si>
  <si>
    <t xml:space="preserve">                           LICENCIAS DE CONSTRUCCION</t>
  </si>
  <si>
    <t>DICTAMEN TRAZOS USOS Y DESTINOS ESPECIFICOS</t>
  </si>
  <si>
    <t>FERMIN MALDONADO PEÑA</t>
  </si>
  <si>
    <t>PEDRO MORENO</t>
  </si>
  <si>
    <t>36.52 m2</t>
  </si>
  <si>
    <t>EMERIO ARAIZA RODRIGUEZ</t>
  </si>
  <si>
    <t>BARAQUIEL ARAIZA RODRIGUEZ</t>
  </si>
  <si>
    <t>75.09 m2</t>
  </si>
  <si>
    <t>BLAIR TYLER SHUERTLEFF</t>
  </si>
  <si>
    <t xml:space="preserve">                      RELACION DE PAGO POR TRÁMITE</t>
  </si>
  <si>
    <t xml:space="preserve">                              PLANEACION Y DESARROLLO URBANO</t>
  </si>
  <si>
    <t xml:space="preserve">                     LICENCIAS DE CONSTRUCCION</t>
  </si>
  <si>
    <t xml:space="preserve">                ENERO 2019</t>
  </si>
  <si>
    <t>VALLARTA ADVENTURE</t>
  </si>
  <si>
    <t>LIC. CONSTRUCCION Y DEMOLICION</t>
  </si>
  <si>
    <t>560.84 m2</t>
  </si>
  <si>
    <t>JOSE LUIS SANCHEZ LORENZO</t>
  </si>
  <si>
    <t>JOSE GERARDO CASTILLON QUINTERO</t>
  </si>
  <si>
    <t>MANUEL ROSALES RODRIGUEZ</t>
  </si>
  <si>
    <t>IPALA</t>
  </si>
  <si>
    <t xml:space="preserve">        80  m2</t>
  </si>
  <si>
    <t xml:space="preserve">      280 m2</t>
  </si>
  <si>
    <t>AGOSTO 2019</t>
  </si>
  <si>
    <t>TATIANA ALEXANDRA RODRIGUEZ ANDERSON</t>
  </si>
  <si>
    <t>265 M2</t>
  </si>
  <si>
    <t>COMUNIDAD INDIGENA DE CHACALA</t>
  </si>
  <si>
    <t>MARIA MAGADALENA LORENZO LORENZO</t>
  </si>
  <si>
    <t>LIC.CONSTRUCCION BARDEO ALINEAMIENTO</t>
  </si>
  <si>
    <t>30 ML</t>
  </si>
  <si>
    <t>ARMANDO GARCIA</t>
  </si>
  <si>
    <t xml:space="preserve">DIC. TRAZOS USOS </t>
  </si>
  <si>
    <t>REBECA NOLASCO RODRIGUEZ</t>
  </si>
  <si>
    <t>LAS JUNTAS Y LOS VERANOS</t>
  </si>
  <si>
    <t>16.2 M2</t>
  </si>
  <si>
    <t>TERESA GOMEZ MARTINEZ</t>
  </si>
  <si>
    <t>MARIA DEL CARMEN BARRAGAN CASTELLANOS</t>
  </si>
  <si>
    <t>67 M2</t>
  </si>
  <si>
    <t>EMANUELA ZARAHI RODRIGUEZ RODRIGUEZ</t>
  </si>
  <si>
    <t>ISMAEL CASTRO ALONSO</t>
  </si>
  <si>
    <t>LUCIANO CARRANZA CARDENAS</t>
  </si>
  <si>
    <t xml:space="preserve">LIC.CONSTRUCCION  </t>
  </si>
  <si>
    <t>360 M2</t>
  </si>
  <si>
    <t>RAMON BAÑUELOS MEJIA</t>
  </si>
  <si>
    <t>LIS. COSNTRUCCION TEJABAN</t>
  </si>
  <si>
    <t>264.48 M2</t>
  </si>
  <si>
    <t>NOEMA CASTILLON TOVAR</t>
  </si>
  <si>
    <t>NOELIA PEÑA RAMOS</t>
  </si>
  <si>
    <t>MARIO ALEJANDRO VARELA  CAMACHO</t>
  </si>
  <si>
    <t>JESUS ALBERTO REYES GARCIA</t>
  </si>
  <si>
    <t>OLGA LIDIA OROZCO MADRIGAL</t>
  </si>
  <si>
    <t>146 ML.</t>
  </si>
  <si>
    <t>LA PUERTA</t>
  </si>
  <si>
    <t>LICENCIA DE CONSTRUCCION DE ALBERCA</t>
  </si>
  <si>
    <t>96.35 M2</t>
  </si>
  <si>
    <t>CONSUELO RODRIGUEZ CRUZ</t>
  </si>
  <si>
    <t>PRISCILA TATIANA GUTIERREZ MONTENEGRO</t>
  </si>
  <si>
    <t>KARLA SELENE ROBLES CASTILLON</t>
  </si>
  <si>
    <t>SANDRA CERVANTES CASTILLON</t>
  </si>
  <si>
    <t>EZEQUIEL ARAIZA VICENCIO</t>
  </si>
  <si>
    <t>JULIO AGUIRRE GONZALEZ</t>
  </si>
  <si>
    <t>TEHUAMIXTLE</t>
  </si>
  <si>
    <t>TEODOLINDA MEDINA CORTEZ</t>
  </si>
  <si>
    <t>48 M2</t>
  </si>
  <si>
    <t>RUSSELL COLE Y/O MICHAELE COLE</t>
  </si>
  <si>
    <t>SEPTIEMBRE 2019</t>
  </si>
  <si>
    <t>LIC. CONSTRUCCION:</t>
  </si>
  <si>
    <t>NO. OFICIALES:</t>
  </si>
  <si>
    <t>CARTA CONGRUECIA</t>
  </si>
  <si>
    <t>DICTAMEN DE TRAZOS USOS Y DESTINOS</t>
  </si>
  <si>
    <t>LIC. CONSTRUCCION Y REMODELACION</t>
  </si>
  <si>
    <t>37.5 M2</t>
  </si>
  <si>
    <t>EPIGMENIA SANTANA Y/O FELA BRAVO SANTANA</t>
  </si>
  <si>
    <t>MARIA DEL ROSARIO AGUIRRE MARTINEZ</t>
  </si>
  <si>
    <t>CICATAN</t>
  </si>
  <si>
    <t>IMPULSORA TURISTICA YELAPA</t>
  </si>
  <si>
    <t>249.5 M2</t>
  </si>
  <si>
    <t>75 ML.</t>
  </si>
  <si>
    <t>ALINEAMIENTO:</t>
  </si>
  <si>
    <t>IMPULSORAS TURISTICA DE YELAPA</t>
  </si>
  <si>
    <t>MARIANA SANTANA CEJA</t>
  </si>
  <si>
    <t>180 M2</t>
  </si>
  <si>
    <t>EFRAIN MAGAÑA CELESTINO</t>
  </si>
  <si>
    <t>181 M2</t>
  </si>
  <si>
    <t>MARINA AGUIRRE JOYA</t>
  </si>
  <si>
    <t>SOLICITUD DE AUTORIZACION DE PROYECTO DEFINITIVO</t>
  </si>
  <si>
    <t>CARLOS VAZQUZ SNCHEZ</t>
  </si>
  <si>
    <t>SOLICITUD DE AUTORIZACION DE PROUYECTO DEFINITIVO</t>
  </si>
  <si>
    <t>ANTONIO VILLA FLORES</t>
  </si>
  <si>
    <t>30 M2</t>
  </si>
  <si>
    <t>JORGE LUIS ESCALERA PEREZ</t>
  </si>
  <si>
    <t>JORGE LUIS ESCALRA PEREZ</t>
  </si>
  <si>
    <t>LIC. CONSTRUCCION Y BARDEO PERIMETRAL</t>
  </si>
  <si>
    <t>823 M2</t>
  </si>
  <si>
    <t>20 ML</t>
  </si>
  <si>
    <t>RUSSELL CREGG</t>
  </si>
  <si>
    <t>LIC CONSTRUCCION</t>
  </si>
  <si>
    <t>$170 M2</t>
  </si>
  <si>
    <t>13 ML</t>
  </si>
  <si>
    <t>JOSE ALBERTO VELASCO SALGADO</t>
  </si>
  <si>
    <t>OFELIA JARAMILLO MACEDO</t>
  </si>
  <si>
    <t>$207.6 M2</t>
  </si>
  <si>
    <t>LIC. COSNTRUCCION DE LOCALES COMERCIALES</t>
  </si>
  <si>
    <t>JUNTAS Y LOSVERANOS</t>
  </si>
  <si>
    <t>9 M2</t>
  </si>
  <si>
    <t>LEONEL SANTANA ANDRADE</t>
  </si>
  <si>
    <t>ROBERT BENJAMIN PRICE</t>
  </si>
  <si>
    <t>OCTUBRE 2019</t>
  </si>
  <si>
    <t>PEDRO CANALES LANGARICA</t>
  </si>
  <si>
    <t>80 M2</t>
  </si>
  <si>
    <t>JAIRO RIOS DIAZ</t>
  </si>
  <si>
    <t>JUANA BELTRAN BERNAL</t>
  </si>
  <si>
    <t>ADAN ALCALA PALMA</t>
  </si>
  <si>
    <t>DICTAMEN TRAZOS, USOS Y DESTINOS ESPECIFICOS</t>
  </si>
  <si>
    <t>CALETAS</t>
  </si>
  <si>
    <t>MARIA DEL ROSARIO CASTILLON RAMOS</t>
  </si>
  <si>
    <t>ANDREW EDWARD ROTHSTEIN</t>
  </si>
  <si>
    <t>ELENA DEL ROCIO GONZALEZ HERNANDEZ</t>
  </si>
  <si>
    <t>ESTEBAN GONZALEZ VERDUZCO</t>
  </si>
  <si>
    <t>63 M2</t>
  </si>
  <si>
    <t>EMERIO OMAR RODRIGUEZ SANCHEZ</t>
  </si>
  <si>
    <t>DORA MARINA GRIJALVA CAMBA</t>
  </si>
  <si>
    <t>NOVIEMBRE 2019</t>
  </si>
  <si>
    <t>MARIA MAGDALENA HERNANDEZ GOMEZ</t>
  </si>
  <si>
    <t>NUMEROS OFICIALES :</t>
  </si>
  <si>
    <t>MARIA CRUZ LOPEZ SOTO</t>
  </si>
  <si>
    <t>IRMA SEGURA RAMIREZ</t>
  </si>
  <si>
    <t xml:space="preserve">                   CARTA ANTIGÜEDAD</t>
  </si>
  <si>
    <t>CARTA ANTIGÜEDAD:</t>
  </si>
  <si>
    <t>ROMAN WALTERFEDYK</t>
  </si>
  <si>
    <t>SABEL RAMOS JOYA</t>
  </si>
  <si>
    <t xml:space="preserve">                   LICENCIA DE URBANIZACION</t>
  </si>
  <si>
    <t>LICENCIA DE  URBANIZACION:</t>
  </si>
  <si>
    <t>J. CONCEPCION GARCIA BIRRUETA</t>
  </si>
  <si>
    <t>INDELISA SANCHEZ  SOLIS</t>
  </si>
  <si>
    <t>ANDREW EDWARD  Y/O ALAN ROSS</t>
  </si>
  <si>
    <t>DICTAMEN DE TRAZOS, USOS Y DESTINOS ESPECIFICOS</t>
  </si>
  <si>
    <t>ANDREW EDWARD Y/O ALAN ROSS</t>
  </si>
  <si>
    <t>MICHAEL IBARRA DIAZ</t>
  </si>
  <si>
    <t>CARTAS CONGRUENCIA:</t>
  </si>
  <si>
    <t>PHILLIP Y/O KATHLEEN REED</t>
  </si>
  <si>
    <t>LICENCIAS DE CONSTRUCCION:</t>
  </si>
  <si>
    <t>DICTAMEN ACLARATORIO DE CLASIFICACION DE PREDIO:</t>
  </si>
  <si>
    <t>DICTAMEN DE TRAZOS, USOS Y DESTINOS ESPECIFICOS:</t>
  </si>
  <si>
    <t>DORA TONARZIN PLACITO GUARDADO</t>
  </si>
  <si>
    <t>JESUS ANDRADE LORENZO</t>
  </si>
  <si>
    <t>HERIBERTO HERRERA PARADA</t>
  </si>
  <si>
    <t>MICHAELA RENEE FLORES</t>
  </si>
  <si>
    <t>MAITO</t>
  </si>
  <si>
    <t>SUBTOTAL:</t>
  </si>
  <si>
    <t>MICHAERL IBARRA DIAZ</t>
  </si>
  <si>
    <t>MARTIN CARLIN CARBAJAL</t>
  </si>
  <si>
    <t>DICTAMEN TRAZOS , USOS Y DESTINOS</t>
  </si>
  <si>
    <t>MARIA CRUZ CASTELLON QUINTERO</t>
  </si>
  <si>
    <t>DICIEMBRE 2019</t>
  </si>
  <si>
    <t>MARIA GUADALUPE CASTELLON CIBRIAN</t>
  </si>
  <si>
    <t>LA HERMOSA</t>
  </si>
  <si>
    <t>LETICIA ROSALES VARGAS</t>
  </si>
  <si>
    <t>JORGE SEVILLA SOLTERO</t>
  </si>
  <si>
    <t>AUDOMARO GARCIA CASTELLON</t>
  </si>
  <si>
    <t>PATRICIA ANN Y ROBERT JAMES</t>
  </si>
  <si>
    <t>FELIPE ROBLES SOLIS</t>
  </si>
  <si>
    <t>AUDOMARO  GARCIA CASTELLON</t>
  </si>
  <si>
    <t>JESUS QUINTERO GARCIA</t>
  </si>
  <si>
    <t>PEDRO FERNANDEZ DEL VALLE OCHOA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</si>
</sst>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ahoma"/>
      <family val="2"/>
    </font>
    <font>
      <b/>
      <sz val="16"/>
      <color theme="1"/>
      <name val="Tahoma"/>
      <family val="2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Tahoma"/>
      <family val="2"/>
    </font>
    <font>
      <b/>
      <sz val="18"/>
      <color theme="1"/>
      <name val="Tahoma"/>
      <family val="2"/>
    </font>
    <font>
      <b/>
      <sz val="24"/>
      <color theme="1"/>
      <name val="Tahoma"/>
      <family val="2"/>
    </font>
    <font>
      <b/>
      <sz val="22"/>
      <color theme="1"/>
      <name val="Calibri"/>
      <family val="2"/>
      <scheme val="minor"/>
    </font>
    <font>
      <b/>
      <sz val="28"/>
      <color theme="1"/>
      <name val="Tahoma"/>
      <family val="2"/>
    </font>
    <font>
      <i/>
      <sz val="1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5"/>
      <color theme="1"/>
      <name val="Tahoma"/>
      <family val="2"/>
    </font>
    <font>
      <b/>
      <sz val="22"/>
      <color theme="1"/>
      <name val="Tahoma"/>
      <family val="2"/>
    </font>
    <font>
      <sz val="16"/>
      <color theme="1"/>
      <name val="Century Gothic"/>
      <family val="2"/>
    </font>
    <font>
      <sz val="16"/>
      <color theme="1"/>
      <name val="Calibri"/>
      <family val="2"/>
    </font>
    <font>
      <b/>
      <sz val="36"/>
      <color theme="1"/>
      <name val="Tahoma"/>
      <family val="2"/>
    </font>
    <font>
      <sz val="13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6"/>
      <color theme="1"/>
      <name val="Arial Black"/>
      <family val="2"/>
    </font>
    <font>
      <b/>
      <sz val="26"/>
      <color theme="1"/>
      <name val="Tahoma"/>
      <family val="2"/>
    </font>
    <font>
      <sz val="22"/>
      <color theme="1"/>
      <name val="Calibri Light"/>
      <family val="2"/>
      <scheme val="maj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1"/>
      <name val="Century Gothic"/>
      <family val="2"/>
    </font>
    <font>
      <sz val="24"/>
      <color theme="1"/>
      <name val="Calibri"/>
      <family val="2"/>
      <scheme val="minor"/>
    </font>
    <font>
      <b/>
      <sz val="24"/>
      <color theme="1"/>
      <name val="Century Gothic"/>
      <family val="2"/>
    </font>
    <font>
      <sz val="20"/>
      <color theme="1"/>
      <name val="Century Gothic"/>
      <family val="2"/>
    </font>
    <font>
      <sz val="14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Fill="1" applyAlignment="1"/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Border="1"/>
    <xf numFmtId="49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0" fillId="0" borderId="0" xfId="1" applyFont="1"/>
    <xf numFmtId="44" fontId="0" fillId="0" borderId="4" xfId="1" applyFont="1" applyBorder="1"/>
    <xf numFmtId="44" fontId="0" fillId="0" borderId="0" xfId="1" applyFont="1" applyBorder="1"/>
    <xf numFmtId="0" fontId="3" fillId="0" borderId="14" xfId="0" applyFont="1" applyBorder="1" applyAlignment="1">
      <alignment horizontal="center" vertical="center" wrapText="1"/>
    </xf>
    <xf numFmtId="0" fontId="0" fillId="0" borderId="4" xfId="0" applyBorder="1"/>
    <xf numFmtId="0" fontId="3" fillId="0" borderId="14" xfId="0" applyFont="1" applyFill="1" applyBorder="1" applyAlignment="1">
      <alignment horizontal="center" vertical="center" wrapText="1"/>
    </xf>
    <xf numFmtId="0" fontId="0" fillId="7" borderId="11" xfId="0" applyFill="1" applyBorder="1"/>
    <xf numFmtId="0" fontId="0" fillId="7" borderId="3" xfId="0" applyFill="1" applyBorder="1"/>
    <xf numFmtId="8" fontId="1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8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7" borderId="4" xfId="0" applyFill="1" applyBorder="1"/>
    <xf numFmtId="0" fontId="0" fillId="0" borderId="4" xfId="0" applyFill="1" applyBorder="1"/>
    <xf numFmtId="0" fontId="0" fillId="0" borderId="6" xfId="0" applyBorder="1" applyAlignment="1">
      <alignment horizontal="center" vertical="center"/>
    </xf>
    <xf numFmtId="8" fontId="0" fillId="0" borderId="4" xfId="0" applyNumberForma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44" fontId="9" fillId="0" borderId="4" xfId="1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/>
    </xf>
    <xf numFmtId="0" fontId="9" fillId="0" borderId="4" xfId="0" applyFont="1" applyBorder="1"/>
    <xf numFmtId="44" fontId="9" fillId="0" borderId="4" xfId="1" applyFont="1" applyBorder="1"/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/>
    <xf numFmtId="44" fontId="9" fillId="0" borderId="6" xfId="1" applyFont="1" applyBorder="1"/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/>
    <xf numFmtId="44" fontId="9" fillId="0" borderId="6" xfId="1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/>
    <xf numFmtId="0" fontId="5" fillId="0" borderId="14" xfId="0" applyFont="1" applyFill="1" applyBorder="1" applyAlignment="1">
      <alignment horizontal="center" vertical="center" wrapText="1"/>
    </xf>
    <xf numFmtId="44" fontId="9" fillId="0" borderId="4" xfId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4" fontId="5" fillId="0" borderId="11" xfId="1" applyFont="1" applyBorder="1" applyAlignment="1">
      <alignment horizontal="center" vertical="center"/>
    </xf>
    <xf numFmtId="0" fontId="9" fillId="8" borderId="11" xfId="0" applyFont="1" applyFill="1" applyBorder="1"/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8" fontId="5" fillId="0" borderId="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8" fontId="5" fillId="6" borderId="0" xfId="0" applyNumberFormat="1" applyFont="1" applyFill="1" applyBorder="1" applyAlignment="1"/>
    <xf numFmtId="8" fontId="9" fillId="6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8" fontId="5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0" fillId="8" borderId="1" xfId="0" applyFont="1" applyFill="1" applyBorder="1"/>
    <xf numFmtId="0" fontId="10" fillId="8" borderId="2" xfId="0" applyFont="1" applyFill="1" applyBorder="1" applyAlignment="1">
      <alignment vertical="center" wrapText="1"/>
    </xf>
    <xf numFmtId="0" fontId="10" fillId="8" borderId="3" xfId="0" applyFont="1" applyFill="1" applyBorder="1" applyAlignment="1">
      <alignment vertical="center" wrapText="1"/>
    </xf>
    <xf numFmtId="0" fontId="10" fillId="8" borderId="8" xfId="0" applyFont="1" applyFill="1" applyBorder="1"/>
    <xf numFmtId="0" fontId="10" fillId="8" borderId="19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4" fontId="7" fillId="0" borderId="17" xfId="0" applyNumberFormat="1" applyFont="1" applyBorder="1"/>
    <xf numFmtId="0" fontId="5" fillId="0" borderId="19" xfId="0" applyFont="1" applyBorder="1" applyAlignment="1">
      <alignment horizontal="center" vertical="center"/>
    </xf>
    <xf numFmtId="44" fontId="5" fillId="0" borderId="17" xfId="0" applyNumberFormat="1" applyFont="1" applyBorder="1"/>
    <xf numFmtId="0" fontId="9" fillId="0" borderId="5" xfId="0" applyFont="1" applyBorder="1" applyAlignment="1">
      <alignment horizontal="center"/>
    </xf>
    <xf numFmtId="44" fontId="5" fillId="0" borderId="17" xfId="1" applyFont="1" applyBorder="1" applyAlignment="1">
      <alignment horizontal="center" vertical="center"/>
    </xf>
    <xf numFmtId="8" fontId="5" fillId="6" borderId="19" xfId="0" applyNumberFormat="1" applyFont="1" applyFill="1" applyBorder="1" applyAlignment="1">
      <alignment horizontal="center" vertical="center"/>
    </xf>
    <xf numFmtId="44" fontId="5" fillId="6" borderId="17" xfId="0" applyNumberFormat="1" applyFont="1" applyFill="1" applyBorder="1" applyAlignment="1"/>
    <xf numFmtId="8" fontId="9" fillId="0" borderId="4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4" fontId="7" fillId="0" borderId="11" xfId="0" applyNumberFormat="1" applyFont="1" applyBorder="1"/>
    <xf numFmtId="0" fontId="0" fillId="0" borderId="0" xfId="0" applyAlignment="1"/>
    <xf numFmtId="49" fontId="12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9" borderId="0" xfId="0" applyFill="1"/>
    <xf numFmtId="0" fontId="0" fillId="9" borderId="0" xfId="0" applyFill="1" applyAlignment="1"/>
    <xf numFmtId="0" fontId="9" fillId="9" borderId="11" xfId="0" applyFont="1" applyFill="1" applyBorder="1"/>
    <xf numFmtId="0" fontId="14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4" fontId="6" fillId="0" borderId="11" xfId="0" applyNumberFormat="1" applyFont="1" applyBorder="1" applyAlignment="1">
      <alignment horizontal="center" vertical="center"/>
    </xf>
    <xf numFmtId="44" fontId="0" fillId="0" borderId="4" xfId="1" applyFont="1" applyBorder="1" applyAlignment="1">
      <alignment horizontal="center"/>
    </xf>
    <xf numFmtId="44" fontId="0" fillId="0" borderId="4" xfId="1" applyFont="1" applyBorder="1" applyAlignment="1">
      <alignment horizontal="center" vertical="center"/>
    </xf>
    <xf numFmtId="44" fontId="6" fillId="0" borderId="10" xfId="1" applyFont="1" applyBorder="1" applyAlignment="1">
      <alignment vertical="center"/>
    </xf>
    <xf numFmtId="44" fontId="6" fillId="0" borderId="11" xfId="1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44" fontId="6" fillId="0" borderId="17" xfId="0" applyNumberFormat="1" applyFont="1" applyBorder="1"/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/>
    <xf numFmtId="0" fontId="6" fillId="0" borderId="19" xfId="0" applyFont="1" applyBorder="1"/>
    <xf numFmtId="0" fontId="0" fillId="0" borderId="4" xfId="0" applyFill="1" applyBorder="1" applyAlignment="1">
      <alignment horizontal="center"/>
    </xf>
    <xf numFmtId="44" fontId="6" fillId="0" borderId="17" xfId="0" applyNumberFormat="1" applyFont="1" applyBorder="1" applyAlignment="1">
      <alignment horizontal="center" vertical="center"/>
    </xf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44" fontId="0" fillId="0" borderId="6" xfId="1" applyFont="1" applyBorder="1"/>
    <xf numFmtId="0" fontId="0" fillId="0" borderId="0" xfId="0" applyFill="1" applyBorder="1" applyAlignment="1">
      <alignment horizontal="center" vertical="center"/>
    </xf>
    <xf numFmtId="0" fontId="0" fillId="0" borderId="21" xfId="0" applyFill="1" applyBorder="1"/>
    <xf numFmtId="44" fontId="0" fillId="0" borderId="6" xfId="1" applyFont="1" applyBorder="1" applyAlignment="1">
      <alignment horizontal="center" vertical="center"/>
    </xf>
    <xf numFmtId="8" fontId="0" fillId="0" borderId="4" xfId="1" applyNumberFormat="1" applyFont="1" applyBorder="1"/>
    <xf numFmtId="49" fontId="12" fillId="9" borderId="20" xfId="0" applyNumberFormat="1" applyFont="1" applyFill="1" applyBorder="1" applyAlignment="1"/>
    <xf numFmtId="0" fontId="0" fillId="0" borderId="6" xfId="0" applyBorder="1"/>
    <xf numFmtId="0" fontId="15" fillId="0" borderId="10" xfId="0" applyFont="1" applyBorder="1"/>
    <xf numFmtId="8" fontId="15" fillId="0" borderId="11" xfId="0" applyNumberFormat="1" applyFont="1" applyBorder="1"/>
    <xf numFmtId="0" fontId="15" fillId="0" borderId="22" xfId="0" applyFont="1" applyFill="1" applyBorder="1" applyAlignment="1">
      <alignment horizontal="center" vertical="center"/>
    </xf>
    <xf numFmtId="0" fontId="12" fillId="0" borderId="10" xfId="0" applyFont="1" applyBorder="1"/>
    <xf numFmtId="44" fontId="12" fillId="0" borderId="11" xfId="1" applyFont="1" applyBorder="1"/>
    <xf numFmtId="0" fontId="16" fillId="0" borderId="22" xfId="0" applyFont="1" applyBorder="1" applyAlignment="1">
      <alignment horizontal="center"/>
    </xf>
    <xf numFmtId="8" fontId="16" fillId="0" borderId="23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8" fontId="17" fillId="0" borderId="13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44" fontId="11" fillId="0" borderId="17" xfId="1" applyFont="1" applyBorder="1" applyAlignment="1">
      <alignment horizontal="center"/>
    </xf>
    <xf numFmtId="44" fontId="15" fillId="0" borderId="17" xfId="1" applyFont="1" applyBorder="1"/>
    <xf numFmtId="0" fontId="18" fillId="0" borderId="10" xfId="0" applyFont="1" applyBorder="1"/>
    <xf numFmtId="8" fontId="18" fillId="0" borderId="11" xfId="0" applyNumberFormat="1" applyFont="1" applyBorder="1"/>
    <xf numFmtId="0" fontId="9" fillId="0" borderId="4" xfId="0" applyFont="1" applyFill="1" applyBorder="1"/>
    <xf numFmtId="44" fontId="9" fillId="0" borderId="4" xfId="1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4" fontId="1" fillId="0" borderId="0" xfId="0" applyNumberFormat="1" applyFont="1"/>
    <xf numFmtId="0" fontId="0" fillId="0" borderId="5" xfId="0" applyBorder="1" applyAlignment="1">
      <alignment horizontal="center" vertical="center"/>
    </xf>
    <xf numFmtId="44" fontId="0" fillId="0" borderId="4" xfId="1" applyFont="1" applyFill="1" applyBorder="1" applyAlignment="1">
      <alignment wrapText="1"/>
    </xf>
    <xf numFmtId="44" fontId="0" fillId="0" borderId="4" xfId="1" applyFont="1" applyFill="1" applyBorder="1"/>
    <xf numFmtId="44" fontId="0" fillId="0" borderId="4" xfId="1" applyFont="1" applyFill="1" applyBorder="1" applyAlignment="1">
      <alignment horizontal="center" vertical="center"/>
    </xf>
    <xf numFmtId="44" fontId="0" fillId="0" borderId="6" xfId="1" applyFont="1" applyFill="1" applyBorder="1" applyAlignment="1">
      <alignment wrapText="1"/>
    </xf>
    <xf numFmtId="44" fontId="0" fillId="0" borderId="6" xfId="1" applyFont="1" applyFill="1" applyBorder="1"/>
    <xf numFmtId="44" fontId="0" fillId="0" borderId="6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49" fontId="0" fillId="0" borderId="4" xfId="1" applyNumberFormat="1" applyFont="1" applyBorder="1" applyAlignment="1">
      <alignment horizontal="center" vertical="center"/>
    </xf>
    <xf numFmtId="49" fontId="0" fillId="0" borderId="6" xfId="1" applyNumberFormat="1" applyFont="1" applyBorder="1" applyAlignment="1">
      <alignment horizontal="center" vertical="center"/>
    </xf>
    <xf numFmtId="44" fontId="6" fillId="0" borderId="14" xfId="1" applyFont="1" applyBorder="1"/>
    <xf numFmtId="44" fontId="0" fillId="0" borderId="0" xfId="1" applyFont="1" applyBorder="1" applyAlignment="1">
      <alignment horizontal="center" vertical="center"/>
    </xf>
    <xf numFmtId="8" fontId="0" fillId="0" borderId="0" xfId="0" applyNumberFormat="1" applyBorder="1" applyAlignment="1">
      <alignment horizontal="center" vertical="center"/>
    </xf>
    <xf numFmtId="8" fontId="6" fillId="0" borderId="11" xfId="0" applyNumberFormat="1" applyFont="1" applyBorder="1" applyAlignment="1">
      <alignment horizontal="center" vertical="center"/>
    </xf>
    <xf numFmtId="44" fontId="13" fillId="0" borderId="7" xfId="1" applyNumberFormat="1" applyFont="1" applyBorder="1"/>
    <xf numFmtId="44" fontId="18" fillId="0" borderId="11" xfId="0" applyNumberFormat="1" applyFont="1" applyBorder="1" applyAlignment="1">
      <alignment horizontal="left" vertical="center" wrapText="1"/>
    </xf>
    <xf numFmtId="44" fontId="0" fillId="0" borderId="5" xfId="1" applyFont="1" applyFill="1" applyBorder="1" applyAlignment="1">
      <alignment wrapText="1"/>
    </xf>
    <xf numFmtId="44" fontId="4" fillId="0" borderId="4" xfId="1" applyFont="1" applyBorder="1" applyAlignment="1">
      <alignment horizontal="center" vertical="center"/>
    </xf>
    <xf numFmtId="8" fontId="9" fillId="0" borderId="6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44" fontId="7" fillId="0" borderId="17" xfId="0" applyNumberFormat="1" applyFont="1" applyBorder="1" applyAlignment="1">
      <alignment horizontal="center" vertical="center" wrapText="1"/>
    </xf>
    <xf numFmtId="8" fontId="0" fillId="0" borderId="4" xfId="0" applyNumberFormat="1" applyBorder="1"/>
    <xf numFmtId="0" fontId="0" fillId="0" borderId="0" xfId="0" applyFill="1"/>
    <xf numFmtId="44" fontId="18" fillId="0" borderId="17" xfId="1" applyFont="1" applyBorder="1"/>
    <xf numFmtId="0" fontId="8" fillId="0" borderId="4" xfId="0" applyFont="1" applyBorder="1" applyAlignment="1">
      <alignment horizontal="center" vertical="center"/>
    </xf>
    <xf numFmtId="0" fontId="18" fillId="0" borderId="19" xfId="0" applyFont="1" applyBorder="1"/>
    <xf numFmtId="0" fontId="20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4" fontId="7" fillId="0" borderId="11" xfId="1" applyFont="1" applyBorder="1"/>
    <xf numFmtId="0" fontId="7" fillId="0" borderId="0" xfId="0" applyFont="1" applyBorder="1" applyAlignment="1">
      <alignment horizontal="center" vertical="center"/>
    </xf>
    <xf numFmtId="44" fontId="7" fillId="0" borderId="0" xfId="1" applyFont="1" applyBorder="1"/>
    <xf numFmtId="0" fontId="12" fillId="0" borderId="10" xfId="0" applyFont="1" applyBorder="1" applyAlignment="1">
      <alignment horizontal="center" vertical="center"/>
    </xf>
    <xf numFmtId="8" fontId="12" fillId="0" borderId="13" xfId="0" applyNumberFormat="1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44" fontId="18" fillId="0" borderId="24" xfId="1" applyFont="1" applyBorder="1"/>
    <xf numFmtId="0" fontId="12" fillId="0" borderId="25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44" fontId="12" fillId="0" borderId="11" xfId="0" applyNumberFormat="1" applyFont="1" applyBorder="1" applyAlignment="1">
      <alignment horizontal="center" vertical="center"/>
    </xf>
    <xf numFmtId="0" fontId="12" fillId="0" borderId="19" xfId="0" applyFont="1" applyBorder="1"/>
    <xf numFmtId="8" fontId="12" fillId="0" borderId="17" xfId="0" applyNumberFormat="1" applyFont="1" applyBorder="1"/>
    <xf numFmtId="0" fontId="8" fillId="0" borderId="6" xfId="0" applyFont="1" applyBorder="1" applyAlignment="1">
      <alignment horizontal="center" vertical="center"/>
    </xf>
    <xf numFmtId="0" fontId="16" fillId="0" borderId="19" xfId="0" applyFont="1" applyBorder="1"/>
    <xf numFmtId="44" fontId="22" fillId="0" borderId="17" xfId="0" applyNumberFormat="1" applyFont="1" applyBorder="1"/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center" vertical="center"/>
    </xf>
    <xf numFmtId="44" fontId="18" fillId="0" borderId="26" xfId="1" applyFont="1" applyBorder="1"/>
    <xf numFmtId="0" fontId="12" fillId="0" borderId="10" xfId="0" applyFont="1" applyFill="1" applyBorder="1" applyAlignment="1">
      <alignment horizontal="left" vertical="center"/>
    </xf>
    <xf numFmtId="44" fontId="21" fillId="0" borderId="11" xfId="1" applyFont="1" applyBorder="1"/>
    <xf numFmtId="0" fontId="0" fillId="0" borderId="0" xfId="0" applyFill="1" applyBorder="1"/>
    <xf numFmtId="0" fontId="15" fillId="0" borderId="19" xfId="0" applyFont="1" applyBorder="1"/>
    <xf numFmtId="8" fontId="12" fillId="0" borderId="11" xfId="0" applyNumberFormat="1" applyFont="1" applyBorder="1"/>
    <xf numFmtId="44" fontId="23" fillId="0" borderId="4" xfId="1" applyFont="1" applyBorder="1"/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/>
    <xf numFmtId="44" fontId="16" fillId="0" borderId="17" xfId="0" applyNumberFormat="1" applyFont="1" applyBorder="1"/>
    <xf numFmtId="0" fontId="18" fillId="0" borderId="4" xfId="0" applyFont="1" applyBorder="1"/>
    <xf numFmtId="44" fontId="18" fillId="0" borderId="4" xfId="1" applyFont="1" applyBorder="1"/>
    <xf numFmtId="0" fontId="18" fillId="0" borderId="4" xfId="0" applyFont="1" applyBorder="1" applyAlignment="1">
      <alignment horizontal="left" vertical="center" wrapText="1"/>
    </xf>
    <xf numFmtId="0" fontId="18" fillId="0" borderId="6" xfId="0" applyFont="1" applyBorder="1"/>
    <xf numFmtId="44" fontId="18" fillId="0" borderId="6" xfId="1" applyFont="1" applyBorder="1"/>
    <xf numFmtId="0" fontId="6" fillId="0" borderId="4" xfId="0" applyFont="1" applyBorder="1" applyAlignment="1">
      <alignment horizontal="left" vertical="center"/>
    </xf>
    <xf numFmtId="44" fontId="12" fillId="0" borderId="4" xfId="1" applyFont="1" applyBorder="1"/>
    <xf numFmtId="0" fontId="6" fillId="0" borderId="4" xfId="0" applyFont="1" applyBorder="1" applyAlignment="1">
      <alignment horizontal="left" vertical="center" wrapText="1"/>
    </xf>
    <xf numFmtId="44" fontId="1" fillId="0" borderId="4" xfId="1" applyFont="1" applyBorder="1"/>
    <xf numFmtId="44" fontId="1" fillId="0" borderId="4" xfId="1" applyFont="1" applyBorder="1" applyAlignment="1"/>
    <xf numFmtId="44" fontId="1" fillId="0" borderId="4" xfId="1" applyFont="1" applyBorder="1" applyAlignment="1">
      <alignment horizontal="center"/>
    </xf>
    <xf numFmtId="0" fontId="7" fillId="0" borderId="4" xfId="0" applyFont="1" applyBorder="1"/>
    <xf numFmtId="44" fontId="7" fillId="0" borderId="4" xfId="1" applyFont="1" applyBorder="1"/>
    <xf numFmtId="0" fontId="7" fillId="0" borderId="4" xfId="0" applyFont="1" applyBorder="1" applyAlignment="1">
      <alignment wrapText="1"/>
    </xf>
    <xf numFmtId="0" fontId="7" fillId="0" borderId="6" xfId="0" applyFont="1" applyBorder="1"/>
    <xf numFmtId="44" fontId="7" fillId="0" borderId="6" xfId="1" applyFont="1" applyBorder="1"/>
    <xf numFmtId="8" fontId="14" fillId="0" borderId="4" xfId="0" applyNumberFormat="1" applyFont="1" applyBorder="1" applyAlignment="1">
      <alignment horizontal="center" vertical="center"/>
    </xf>
    <xf numFmtId="8" fontId="14" fillId="0" borderId="6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8" fontId="12" fillId="0" borderId="4" xfId="0" applyNumberFormat="1" applyFont="1" applyBorder="1" applyAlignment="1">
      <alignment horizontal="center" vertical="center"/>
    </xf>
    <xf numFmtId="8" fontId="12" fillId="0" borderId="4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8" fontId="12" fillId="0" borderId="6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8" fontId="12" fillId="0" borderId="6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wrapText="1"/>
    </xf>
    <xf numFmtId="0" fontId="12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8" fontId="18" fillId="0" borderId="7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8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8" fontId="14" fillId="0" borderId="18" xfId="0" applyNumberFormat="1" applyFont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24" fillId="6" borderId="4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8" fontId="14" fillId="6" borderId="4" xfId="0" applyNumberFormat="1" applyFont="1" applyFill="1" applyBorder="1" applyAlignment="1">
      <alignment horizontal="center" vertical="center"/>
    </xf>
    <xf numFmtId="8" fontId="14" fillId="6" borderId="4" xfId="0" applyNumberFormat="1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/>
    </xf>
    <xf numFmtId="44" fontId="14" fillId="6" borderId="4" xfId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14" fillId="6" borderId="4" xfId="0" applyFont="1" applyFill="1" applyBorder="1" applyAlignment="1">
      <alignment horizontal="left" vertical="center"/>
    </xf>
    <xf numFmtId="0" fontId="14" fillId="6" borderId="4" xfId="0" applyFont="1" applyFill="1" applyBorder="1" applyAlignment="1">
      <alignment horizontal="left" vertical="center" wrapText="1"/>
    </xf>
    <xf numFmtId="8" fontId="18" fillId="0" borderId="13" xfId="0" applyNumberFormat="1" applyFont="1" applyBorder="1"/>
    <xf numFmtId="0" fontId="18" fillId="6" borderId="12" xfId="0" applyFont="1" applyFill="1" applyBorder="1" applyAlignment="1">
      <alignment horizontal="center" vertical="center"/>
    </xf>
    <xf numFmtId="0" fontId="3" fillId="0" borderId="0" xfId="0" applyFont="1"/>
    <xf numFmtId="8" fontId="14" fillId="0" borderId="4" xfId="2" applyNumberFormat="1" applyFont="1" applyBorder="1" applyAlignment="1">
      <alignment horizontal="center" vertical="center"/>
    </xf>
    <xf numFmtId="8" fontId="14" fillId="0" borderId="4" xfId="1" applyNumberFormat="1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8" fontId="12" fillId="0" borderId="11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8" fontId="7" fillId="0" borderId="13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5" fillId="6" borderId="4" xfId="0" applyFont="1" applyFill="1" applyBorder="1" applyAlignment="1">
      <alignment horizontal="center" vertical="center" wrapText="1"/>
    </xf>
    <xf numFmtId="8" fontId="25" fillId="6" borderId="4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8" fontId="18" fillId="0" borderId="13" xfId="0" applyNumberFormat="1" applyFont="1" applyBorder="1" applyAlignment="1">
      <alignment horizontal="center" vertical="center"/>
    </xf>
    <xf numFmtId="0" fontId="25" fillId="6" borderId="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8" fontId="18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8" fontId="16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4" fontId="18" fillId="0" borderId="0" xfId="1" applyFont="1" applyBorder="1" applyAlignment="1">
      <alignment horizontal="center" vertical="center"/>
    </xf>
    <xf numFmtId="0" fontId="12" fillId="0" borderId="0" xfId="0" applyFont="1" applyBorder="1"/>
    <xf numFmtId="8" fontId="12" fillId="0" borderId="0" xfId="0" applyNumberFormat="1" applyFont="1" applyBorder="1"/>
    <xf numFmtId="0" fontId="15" fillId="0" borderId="0" xfId="0" applyFont="1" applyBorder="1"/>
    <xf numFmtId="44" fontId="16" fillId="0" borderId="0" xfId="0" applyNumberFormat="1" applyFont="1" applyBorder="1"/>
    <xf numFmtId="0" fontId="14" fillId="0" borderId="4" xfId="0" applyFont="1" applyBorder="1"/>
    <xf numFmtId="44" fontId="14" fillId="0" borderId="4" xfId="1" applyFont="1" applyBorder="1"/>
    <xf numFmtId="0" fontId="14" fillId="0" borderId="4" xfId="0" applyFont="1" applyFill="1" applyBorder="1"/>
    <xf numFmtId="44" fontId="14" fillId="0" borderId="4" xfId="1" applyFont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8" fontId="0" fillId="0" borderId="28" xfId="1" applyNumberFormat="1" applyFont="1" applyBorder="1"/>
    <xf numFmtId="0" fontId="6" fillId="0" borderId="12" xfId="0" applyFont="1" applyBorder="1"/>
    <xf numFmtId="44" fontId="6" fillId="0" borderId="13" xfId="1" applyFont="1" applyBorder="1"/>
    <xf numFmtId="44" fontId="6" fillId="0" borderId="10" xfId="1" applyFont="1" applyBorder="1"/>
    <xf numFmtId="44" fontId="6" fillId="0" borderId="11" xfId="1" applyFont="1" applyBorder="1"/>
    <xf numFmtId="8" fontId="6" fillId="0" borderId="17" xfId="0" applyNumberFormat="1" applyFont="1" applyBorder="1" applyAlignment="1">
      <alignment horizontal="center" vertical="center"/>
    </xf>
    <xf numFmtId="44" fontId="23" fillId="0" borderId="6" xfId="1" applyFont="1" applyBorder="1"/>
    <xf numFmtId="0" fontId="11" fillId="0" borderId="6" xfId="0" applyFont="1" applyBorder="1"/>
    <xf numFmtId="0" fontId="16" fillId="0" borderId="19" xfId="0" applyFont="1" applyBorder="1" applyAlignment="1">
      <alignment horizontal="center" vertical="center"/>
    </xf>
    <xf numFmtId="8" fontId="15" fillId="0" borderId="17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44" fontId="18" fillId="0" borderId="17" xfId="1" applyFont="1" applyBorder="1" applyAlignment="1">
      <alignment horizontal="center" vertical="center"/>
    </xf>
    <xf numFmtId="44" fontId="16" fillId="0" borderId="17" xfId="0" applyNumberFormat="1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/>
    </xf>
    <xf numFmtId="0" fontId="26" fillId="0" borderId="10" xfId="0" applyFont="1" applyBorder="1" applyAlignment="1">
      <alignment vertical="center"/>
    </xf>
    <xf numFmtId="44" fontId="26" fillId="0" borderId="7" xfId="0" applyNumberFormat="1" applyFont="1" applyBorder="1"/>
    <xf numFmtId="0" fontId="13" fillId="0" borderId="4" xfId="0" applyFont="1" applyBorder="1"/>
    <xf numFmtId="44" fontId="13" fillId="0" borderId="4" xfId="1" applyFont="1" applyBorder="1"/>
    <xf numFmtId="0" fontId="13" fillId="0" borderId="6" xfId="0" applyFont="1" applyBorder="1"/>
    <xf numFmtId="44" fontId="13" fillId="0" borderId="6" xfId="1" applyFont="1" applyBorder="1"/>
    <xf numFmtId="0" fontId="27" fillId="0" borderId="4" xfId="0" applyFont="1" applyBorder="1" applyAlignment="1">
      <alignment horizontal="center" vertical="center"/>
    </xf>
    <xf numFmtId="44" fontId="27" fillId="0" borderId="4" xfId="1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44" fontId="27" fillId="0" borderId="6" xfId="1" applyFont="1" applyBorder="1" applyAlignment="1">
      <alignment horizontal="center" vertical="center"/>
    </xf>
    <xf numFmtId="0" fontId="27" fillId="0" borderId="4" xfId="0" applyFont="1" applyBorder="1"/>
    <xf numFmtId="44" fontId="27" fillId="0" borderId="6" xfId="1" applyFont="1" applyBorder="1"/>
    <xf numFmtId="0" fontId="27" fillId="0" borderId="6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left" vertical="center"/>
    </xf>
    <xf numFmtId="44" fontId="13" fillId="0" borderId="4" xfId="1" applyFont="1" applyBorder="1" applyAlignment="1">
      <alignment horizontal="left" vertical="center"/>
    </xf>
    <xf numFmtId="44" fontId="12" fillId="0" borderId="17" xfId="0" applyNumberFormat="1" applyFont="1" applyBorder="1"/>
    <xf numFmtId="0" fontId="27" fillId="0" borderId="4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8" fontId="12" fillId="0" borderId="17" xfId="0" applyNumberFormat="1" applyFont="1" applyBorder="1" applyAlignment="1">
      <alignment horizontal="center" vertical="center"/>
    </xf>
    <xf numFmtId="44" fontId="16" fillId="0" borderId="17" xfId="1" applyFont="1" applyBorder="1"/>
    <xf numFmtId="44" fontId="18" fillId="0" borderId="11" xfId="0" applyNumberFormat="1" applyFont="1" applyBorder="1"/>
    <xf numFmtId="0" fontId="21" fillId="0" borderId="19" xfId="0" applyFont="1" applyBorder="1"/>
    <xf numFmtId="0" fontId="13" fillId="0" borderId="4" xfId="0" applyFont="1" applyBorder="1" applyAlignment="1">
      <alignment wrapText="1"/>
    </xf>
    <xf numFmtId="8" fontId="27" fillId="0" borderId="4" xfId="0" applyNumberFormat="1" applyFont="1" applyBorder="1" applyAlignment="1">
      <alignment horizontal="center" vertical="center"/>
    </xf>
    <xf numFmtId="44" fontId="27" fillId="0" borderId="4" xfId="1" applyFont="1" applyBorder="1"/>
    <xf numFmtId="8" fontId="27" fillId="0" borderId="4" xfId="1" applyNumberFormat="1" applyFont="1" applyBorder="1"/>
    <xf numFmtId="0" fontId="27" fillId="0" borderId="6" xfId="0" applyFont="1" applyBorder="1"/>
    <xf numFmtId="44" fontId="18" fillId="0" borderId="23" xfId="1" applyFont="1" applyBorder="1"/>
    <xf numFmtId="44" fontId="28" fillId="0" borderId="17" xfId="0" applyNumberFormat="1" applyFont="1" applyBorder="1"/>
    <xf numFmtId="0" fontId="18" fillId="0" borderId="10" xfId="0" applyFont="1" applyBorder="1" applyAlignment="1">
      <alignment horizontal="center" vertical="center"/>
    </xf>
    <xf numFmtId="8" fontId="18" fillId="0" borderId="11" xfId="0" applyNumberFormat="1" applyFont="1" applyBorder="1" applyAlignment="1">
      <alignment horizontal="center" vertical="center"/>
    </xf>
    <xf numFmtId="8" fontId="12" fillId="0" borderId="11" xfId="0" applyNumberFormat="1" applyFont="1" applyBorder="1" applyAlignment="1">
      <alignment horizontal="center" vertical="center"/>
    </xf>
    <xf numFmtId="44" fontId="18" fillId="0" borderId="17" xfId="0" applyNumberFormat="1" applyFont="1" applyBorder="1"/>
    <xf numFmtId="8" fontId="8" fillId="0" borderId="6" xfId="0" applyNumberFormat="1" applyFont="1" applyBorder="1" applyAlignment="1">
      <alignment horizontal="center" vertical="center"/>
    </xf>
    <xf numFmtId="0" fontId="7" fillId="0" borderId="10" xfId="0" applyFont="1" applyBorder="1"/>
    <xf numFmtId="0" fontId="29" fillId="0" borderId="19" xfId="0" applyFont="1" applyFill="1" applyBorder="1"/>
    <xf numFmtId="44" fontId="21" fillId="0" borderId="17" xfId="1" applyFont="1" applyBorder="1" applyAlignment="1">
      <alignment vertical="center"/>
    </xf>
    <xf numFmtId="44" fontId="18" fillId="0" borderId="14" xfId="1" applyFont="1" applyBorder="1"/>
    <xf numFmtId="8" fontId="0" fillId="0" borderId="6" xfId="0" applyNumberFormat="1" applyBorder="1" applyAlignment="1">
      <alignment horizontal="center" vertical="center"/>
    </xf>
    <xf numFmtId="8" fontId="18" fillId="0" borderId="23" xfId="0" applyNumberFormat="1" applyFont="1" applyBorder="1" applyAlignment="1">
      <alignment horizontal="center" vertical="center" wrapText="1"/>
    </xf>
    <xf numFmtId="44" fontId="31" fillId="0" borderId="4" xfId="1" applyFont="1" applyBorder="1" applyAlignment="1">
      <alignment horizontal="center" vertical="center"/>
    </xf>
    <xf numFmtId="44" fontId="31" fillId="0" borderId="4" xfId="1" applyFont="1" applyBorder="1"/>
    <xf numFmtId="44" fontId="9" fillId="0" borderId="4" xfId="1" applyFont="1" applyBorder="1" applyAlignment="1">
      <alignment horizontal="center" vertical="center" wrapText="1"/>
    </xf>
    <xf numFmtId="0" fontId="31" fillId="0" borderId="4" xfId="0" applyFont="1" applyBorder="1"/>
    <xf numFmtId="0" fontId="31" fillId="0" borderId="4" xfId="0" applyFont="1" applyBorder="1" applyAlignment="1">
      <alignment wrapText="1"/>
    </xf>
    <xf numFmtId="44" fontId="6" fillId="0" borderId="23" xfId="1" applyFont="1" applyBorder="1"/>
    <xf numFmtId="44" fontId="18" fillId="0" borderId="0" xfId="0" applyNumberFormat="1" applyFont="1" applyBorder="1"/>
    <xf numFmtId="0" fontId="32" fillId="0" borderId="4" xfId="0" applyFont="1" applyBorder="1"/>
    <xf numFmtId="0" fontId="33" fillId="0" borderId="4" xfId="0" applyFont="1" applyBorder="1"/>
    <xf numFmtId="44" fontId="33" fillId="0" borderId="4" xfId="1" applyFont="1" applyBorder="1"/>
    <xf numFmtId="44" fontId="32" fillId="0" borderId="4" xfId="1" applyFont="1" applyBorder="1"/>
    <xf numFmtId="0" fontId="33" fillId="0" borderId="4" xfId="0" applyFont="1" applyBorder="1" applyAlignment="1">
      <alignment wrapText="1"/>
    </xf>
    <xf numFmtId="0" fontId="21" fillId="0" borderId="19" xfId="0" applyFont="1" applyBorder="1" applyAlignment="1">
      <alignment horizontal="center" vertical="center"/>
    </xf>
    <xf numFmtId="44" fontId="21" fillId="0" borderId="17" xfId="0" applyNumberFormat="1" applyFont="1" applyBorder="1"/>
    <xf numFmtId="44" fontId="13" fillId="0" borderId="11" xfId="1" applyFont="1" applyBorder="1" applyAlignment="1">
      <alignment horizontal="center" vertical="center"/>
    </xf>
    <xf numFmtId="44" fontId="12" fillId="0" borderId="17" xfId="1" applyFont="1" applyBorder="1"/>
    <xf numFmtId="0" fontId="28" fillId="0" borderId="19" xfId="0" applyFont="1" applyBorder="1" applyAlignment="1">
      <alignment horizontal="center" vertical="center"/>
    </xf>
    <xf numFmtId="44" fontId="28" fillId="0" borderId="17" xfId="1" applyFont="1" applyBorder="1" applyAlignment="1">
      <alignment horizontal="center" vertical="center"/>
    </xf>
    <xf numFmtId="0" fontId="13" fillId="0" borderId="19" xfId="0" applyFont="1" applyBorder="1"/>
    <xf numFmtId="0" fontId="13" fillId="0" borderId="0" xfId="0" applyFont="1" applyBorder="1"/>
    <xf numFmtId="44" fontId="12" fillId="0" borderId="0" xfId="0" applyNumberFormat="1" applyFont="1" applyBorder="1"/>
    <xf numFmtId="0" fontId="12" fillId="0" borderId="0" xfId="0" applyFont="1" applyBorder="1" applyAlignment="1">
      <alignment horizontal="center" vertical="center"/>
    </xf>
    <xf numFmtId="44" fontId="12" fillId="0" borderId="0" xfId="1" applyFont="1" applyBorder="1"/>
    <xf numFmtId="44" fontId="5" fillId="0" borderId="0" xfId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4" fontId="13" fillId="0" borderId="0" xfId="1" applyFont="1" applyBorder="1" applyAlignment="1">
      <alignment horizontal="center" vertical="center"/>
    </xf>
    <xf numFmtId="0" fontId="34" fillId="0" borderId="4" xfId="0" applyFont="1" applyBorder="1" applyAlignment="1">
      <alignment wrapText="1"/>
    </xf>
    <xf numFmtId="0" fontId="34" fillId="0" borderId="4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44" fontId="34" fillId="0" borderId="6" xfId="1" applyFont="1" applyBorder="1" applyAlignment="1">
      <alignment horizontal="center" vertical="center"/>
    </xf>
    <xf numFmtId="44" fontId="35" fillId="0" borderId="17" xfId="1" applyFont="1" applyBorder="1"/>
    <xf numFmtId="44" fontId="34" fillId="0" borderId="4" xfId="1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44" fontId="33" fillId="0" borderId="6" xfId="1" applyFont="1" applyBorder="1"/>
    <xf numFmtId="0" fontId="13" fillId="0" borderId="10" xfId="0" applyFont="1" applyBorder="1"/>
    <xf numFmtId="44" fontId="13" fillId="0" borderId="11" xfId="1" applyFont="1" applyBorder="1"/>
    <xf numFmtId="0" fontId="34" fillId="0" borderId="6" xfId="0" applyFont="1" applyBorder="1" applyAlignment="1">
      <alignment wrapText="1"/>
    </xf>
    <xf numFmtId="44" fontId="13" fillId="0" borderId="0" xfId="1" applyFont="1" applyBorder="1"/>
    <xf numFmtId="0" fontId="34" fillId="0" borderId="4" xfId="0" applyFont="1" applyBorder="1"/>
    <xf numFmtId="0" fontId="34" fillId="0" borderId="6" xfId="0" applyFont="1" applyBorder="1"/>
    <xf numFmtId="44" fontId="34" fillId="0" borderId="6" xfId="1" applyFont="1" applyBorder="1"/>
    <xf numFmtId="0" fontId="0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8" fontId="9" fillId="0" borderId="0" xfId="0" applyNumberFormat="1" applyFont="1" applyBorder="1" applyAlignment="1">
      <alignment horizontal="center" vertical="center"/>
    </xf>
    <xf numFmtId="8" fontId="7" fillId="0" borderId="1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8" fontId="7" fillId="0" borderId="16" xfId="0" applyNumberFormat="1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8" fontId="9" fillId="0" borderId="21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8" fontId="7" fillId="0" borderId="17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8" fontId="12" fillId="0" borderId="23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wrapText="1"/>
    </xf>
    <xf numFmtId="44" fontId="34" fillId="0" borderId="0" xfId="1" applyFont="1" applyBorder="1" applyAlignment="1">
      <alignment horizontal="center" vertical="center"/>
    </xf>
    <xf numFmtId="8" fontId="34" fillId="0" borderId="0" xfId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44" fontId="18" fillId="0" borderId="11" xfId="1" applyNumberFormat="1" applyFont="1" applyBorder="1" applyAlignment="1">
      <alignment horizontal="center" vertical="center"/>
    </xf>
    <xf numFmtId="0" fontId="36" fillId="0" borderId="19" xfId="0" applyFont="1" applyBorder="1"/>
    <xf numFmtId="8" fontId="36" fillId="0" borderId="23" xfId="0" applyNumberFormat="1" applyFont="1" applyBorder="1"/>
    <xf numFmtId="0" fontId="37" fillId="0" borderId="4" xfId="0" applyFont="1" applyBorder="1"/>
    <xf numFmtId="0" fontId="37" fillId="0" borderId="4" xfId="0" applyFont="1" applyBorder="1" applyAlignment="1">
      <alignment wrapText="1"/>
    </xf>
    <xf numFmtId="44" fontId="37" fillId="0" borderId="4" xfId="1" applyFont="1" applyBorder="1"/>
    <xf numFmtId="44" fontId="39" fillId="0" borderId="4" xfId="1" applyFont="1" applyBorder="1"/>
    <xf numFmtId="44" fontId="36" fillId="0" borderId="23" xfId="0" applyNumberFormat="1" applyFont="1" applyBorder="1"/>
    <xf numFmtId="0" fontId="36" fillId="0" borderId="19" xfId="0" applyFont="1" applyBorder="1" applyAlignment="1">
      <alignment horizontal="center"/>
    </xf>
    <xf numFmtId="0" fontId="36" fillId="0" borderId="0" xfId="0" applyFont="1" applyBorder="1"/>
    <xf numFmtId="44" fontId="36" fillId="0" borderId="0" xfId="0" applyNumberFormat="1" applyFont="1" applyBorder="1"/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/>
    <xf numFmtId="8" fontId="27" fillId="0" borderId="0" xfId="1" applyNumberFormat="1" applyFont="1" applyBorder="1"/>
    <xf numFmtId="0" fontId="37" fillId="0" borderId="6" xfId="0" applyFont="1" applyBorder="1" applyAlignment="1">
      <alignment wrapText="1"/>
    </xf>
    <xf numFmtId="44" fontId="37" fillId="0" borderId="6" xfId="1" applyFont="1" applyBorder="1"/>
    <xf numFmtId="44" fontId="36" fillId="0" borderId="23" xfId="1" applyFont="1" applyBorder="1"/>
    <xf numFmtId="0" fontId="38" fillId="0" borderId="19" xfId="0" applyFont="1" applyFill="1" applyBorder="1" applyAlignment="1">
      <alignment wrapText="1"/>
    </xf>
    <xf numFmtId="44" fontId="38" fillId="0" borderId="17" xfId="1" applyFont="1" applyBorder="1"/>
    <xf numFmtId="44" fontId="33" fillId="0" borderId="4" xfId="1" applyFont="1" applyBorder="1" applyAlignment="1">
      <alignment horizontal="center" vertical="center"/>
    </xf>
    <xf numFmtId="0" fontId="37" fillId="0" borderId="4" xfId="0" applyFont="1" applyBorder="1" applyAlignment="1">
      <alignment horizontal="left" vertical="center" wrapText="1"/>
    </xf>
    <xf numFmtId="8" fontId="6" fillId="0" borderId="11" xfId="1" applyNumberFormat="1" applyFont="1" applyBorder="1" applyAlignment="1">
      <alignment horizontal="center"/>
    </xf>
    <xf numFmtId="44" fontId="14" fillId="0" borderId="4" xfId="1" applyFont="1" applyBorder="1" applyAlignment="1">
      <alignment horizontal="right"/>
    </xf>
    <xf numFmtId="0" fontId="25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44" fontId="25" fillId="0" borderId="4" xfId="1" applyFont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40" fillId="0" borderId="4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/>
    </xf>
    <xf numFmtId="44" fontId="40" fillId="0" borderId="4" xfId="1" applyFont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8" fontId="36" fillId="0" borderId="0" xfId="0" applyNumberFormat="1" applyFont="1" applyBorder="1"/>
    <xf numFmtId="0" fontId="2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6" fillId="7" borderId="10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49" fontId="7" fillId="7" borderId="8" xfId="0" applyNumberFormat="1" applyFont="1" applyFill="1" applyBorder="1" applyAlignment="1">
      <alignment horizontal="center" vertical="center" wrapText="1"/>
    </xf>
    <xf numFmtId="49" fontId="7" fillId="7" borderId="0" xfId="0" applyNumberFormat="1" applyFont="1" applyFill="1" applyBorder="1" applyAlignment="1">
      <alignment horizontal="center" vertical="center" wrapText="1"/>
    </xf>
    <xf numFmtId="49" fontId="7" fillId="7" borderId="9" xfId="0" applyNumberFormat="1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/>
    </xf>
    <xf numFmtId="0" fontId="11" fillId="8" borderId="15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/>
    </xf>
    <xf numFmtId="0" fontId="11" fillId="8" borderId="15" xfId="0" applyFont="1" applyFill="1" applyBorder="1" applyAlignment="1">
      <alignment horizontal="center"/>
    </xf>
    <xf numFmtId="0" fontId="11" fillId="8" borderId="11" xfId="0" applyFont="1" applyFill="1" applyBorder="1" applyAlignment="1">
      <alignment horizontal="center"/>
    </xf>
    <xf numFmtId="0" fontId="11" fillId="8" borderId="2" xfId="0" applyFont="1" applyFill="1" applyBorder="1" applyAlignment="1">
      <alignment vertical="center" wrapText="1"/>
    </xf>
    <xf numFmtId="0" fontId="11" fillId="8" borderId="0" xfId="0" applyFont="1" applyFill="1" applyBorder="1" applyAlignment="1">
      <alignment vertical="center" wrapText="1"/>
    </xf>
    <xf numFmtId="0" fontId="11" fillId="8" borderId="9" xfId="0" applyFont="1" applyFill="1" applyBorder="1" applyAlignment="1">
      <alignment vertical="center" wrapText="1"/>
    </xf>
    <xf numFmtId="49" fontId="11" fillId="8" borderId="16" xfId="0" applyNumberFormat="1" applyFont="1" applyFill="1" applyBorder="1" applyAlignment="1">
      <alignment vertical="center" wrapText="1"/>
    </xf>
    <xf numFmtId="49" fontId="11" fillId="8" borderId="17" xfId="0" applyNumberFormat="1" applyFont="1" applyFill="1" applyBorder="1" applyAlignment="1">
      <alignment vertical="center" wrapText="1"/>
    </xf>
    <xf numFmtId="0" fontId="11" fillId="8" borderId="8" xfId="0" applyFont="1" applyFill="1" applyBorder="1" applyAlignment="1">
      <alignment horizontal="left" vertical="center"/>
    </xf>
    <xf numFmtId="0" fontId="10" fillId="8" borderId="0" xfId="0" applyFont="1" applyFill="1" applyBorder="1" applyAlignment="1">
      <alignment horizontal="left" vertical="center"/>
    </xf>
    <xf numFmtId="0" fontId="10" fillId="8" borderId="9" xfId="0" applyFont="1" applyFill="1" applyBorder="1" applyAlignment="1">
      <alignment horizontal="left" vertical="center"/>
    </xf>
    <xf numFmtId="0" fontId="11" fillId="8" borderId="10" xfId="0" applyFont="1" applyFill="1" applyBorder="1" applyAlignment="1">
      <alignment horizontal="left" vertical="center"/>
    </xf>
    <xf numFmtId="0" fontId="11" fillId="8" borderId="15" xfId="0" applyFont="1" applyFill="1" applyBorder="1" applyAlignment="1">
      <alignment horizontal="left" vertical="center"/>
    </xf>
    <xf numFmtId="0" fontId="11" fillId="8" borderId="11" xfId="0" applyFont="1" applyFill="1" applyBorder="1" applyAlignment="1">
      <alignment horizontal="left" vertical="center"/>
    </xf>
    <xf numFmtId="0" fontId="11" fillId="9" borderId="0" xfId="0" applyFont="1" applyFill="1" applyAlignment="1">
      <alignment horizontal="center"/>
    </xf>
    <xf numFmtId="0" fontId="11" fillId="9" borderId="10" xfId="0" applyFont="1" applyFill="1" applyBorder="1" applyAlignment="1">
      <alignment horizontal="center" vertical="center"/>
    </xf>
    <xf numFmtId="0" fontId="11" fillId="9" borderId="15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49" fontId="13" fillId="9" borderId="19" xfId="0" applyNumberFormat="1" applyFont="1" applyFill="1" applyBorder="1" applyAlignment="1">
      <alignment horizontal="center"/>
    </xf>
    <xf numFmtId="49" fontId="13" fillId="9" borderId="17" xfId="0" applyNumberFormat="1" applyFont="1" applyFill="1" applyBorder="1" applyAlignment="1">
      <alignment horizontal="center"/>
    </xf>
    <xf numFmtId="0" fontId="13" fillId="9" borderId="8" xfId="0" applyFont="1" applyFill="1" applyBorder="1" applyAlignment="1">
      <alignment horizontal="center"/>
    </xf>
    <xf numFmtId="0" fontId="13" fillId="9" borderId="9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49" fontId="12" fillId="9" borderId="20" xfId="0" applyNumberFormat="1" applyFont="1" applyFill="1" applyBorder="1" applyAlignment="1">
      <alignment horizontal="center"/>
    </xf>
    <xf numFmtId="0" fontId="11" fillId="9" borderId="10" xfId="0" applyFont="1" applyFill="1" applyBorder="1" applyAlignment="1">
      <alignment horizontal="left" vertical="center"/>
    </xf>
    <xf numFmtId="0" fontId="11" fillId="9" borderId="15" xfId="0" applyFont="1" applyFill="1" applyBorder="1" applyAlignment="1">
      <alignment horizontal="left" vertical="center"/>
    </xf>
    <xf numFmtId="0" fontId="11" fillId="9" borderId="11" xfId="0" applyFont="1" applyFill="1" applyBorder="1" applyAlignment="1">
      <alignment horizontal="left" vertical="center"/>
    </xf>
    <xf numFmtId="0" fontId="11" fillId="9" borderId="10" xfId="0" applyFont="1" applyFill="1" applyBorder="1" applyAlignment="1">
      <alignment horizontal="center"/>
    </xf>
    <xf numFmtId="0" fontId="11" fillId="9" borderId="15" xfId="0" applyFont="1" applyFill="1" applyBorder="1" applyAlignment="1">
      <alignment horizontal="center"/>
    </xf>
    <xf numFmtId="0" fontId="11" fillId="9" borderId="11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9" fillId="5" borderId="0" xfId="0" applyFont="1" applyFill="1" applyAlignment="1">
      <alignment horizontal="center"/>
    </xf>
    <xf numFmtId="49" fontId="19" fillId="5" borderId="0" xfId="0" applyNumberFormat="1" applyFont="1" applyFill="1" applyAlignment="1">
      <alignment horizontal="center" vertical="center"/>
    </xf>
    <xf numFmtId="49" fontId="12" fillId="9" borderId="20" xfId="0" applyNumberFormat="1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15" fillId="9" borderId="2" xfId="0" applyFont="1" applyFill="1" applyBorder="1" applyAlignment="1">
      <alignment horizontal="center" vertical="center"/>
    </xf>
    <xf numFmtId="0" fontId="15" fillId="9" borderId="3" xfId="0" applyFont="1" applyFill="1" applyBorder="1" applyAlignment="1">
      <alignment horizontal="center" vertical="center"/>
    </xf>
    <xf numFmtId="0" fontId="15" fillId="9" borderId="10" xfId="0" applyFont="1" applyFill="1" applyBorder="1" applyAlignment="1">
      <alignment horizontal="center"/>
    </xf>
    <xf numFmtId="0" fontId="15" fillId="9" borderId="15" xfId="0" applyFont="1" applyFill="1" applyBorder="1" applyAlignment="1">
      <alignment horizontal="center"/>
    </xf>
    <xf numFmtId="0" fontId="15" fillId="9" borderId="11" xfId="0" applyFont="1" applyFill="1" applyBorder="1" applyAlignment="1">
      <alignment horizontal="center"/>
    </xf>
    <xf numFmtId="0" fontId="15" fillId="9" borderId="0" xfId="0" applyFont="1" applyFill="1" applyAlignment="1">
      <alignment horizontal="center"/>
    </xf>
    <xf numFmtId="49" fontId="23" fillId="9" borderId="10" xfId="0" applyNumberFormat="1" applyFont="1" applyFill="1" applyBorder="1" applyAlignment="1">
      <alignment horizontal="center" vertical="center"/>
    </xf>
    <xf numFmtId="49" fontId="23" fillId="9" borderId="15" xfId="0" applyNumberFormat="1" applyFont="1" applyFill="1" applyBorder="1" applyAlignment="1">
      <alignment horizontal="center" vertical="center"/>
    </xf>
    <xf numFmtId="49" fontId="23" fillId="9" borderId="11" xfId="0" applyNumberFormat="1" applyFont="1" applyFill="1" applyBorder="1" applyAlignment="1">
      <alignment horizontal="center" vertical="center"/>
    </xf>
    <xf numFmtId="0" fontId="23" fillId="9" borderId="10" xfId="0" applyFont="1" applyFill="1" applyBorder="1" applyAlignment="1">
      <alignment vertical="center"/>
    </xf>
    <xf numFmtId="0" fontId="23" fillId="9" borderId="15" xfId="0" applyFont="1" applyFill="1" applyBorder="1" applyAlignment="1">
      <alignment vertical="center"/>
    </xf>
    <xf numFmtId="0" fontId="23" fillId="9" borderId="11" xfId="0" applyFont="1" applyFill="1" applyBorder="1" applyAlignment="1">
      <alignment vertical="center"/>
    </xf>
    <xf numFmtId="0" fontId="15" fillId="9" borderId="10" xfId="0" applyFont="1" applyFill="1" applyBorder="1" applyAlignment="1">
      <alignment horizontal="center" vertical="center"/>
    </xf>
    <xf numFmtId="0" fontId="15" fillId="9" borderId="15" xfId="0" applyFont="1" applyFill="1" applyBorder="1" applyAlignment="1">
      <alignment horizontal="center" vertical="center"/>
    </xf>
    <xf numFmtId="0" fontId="23" fillId="9" borderId="10" xfId="0" applyFont="1" applyFill="1" applyBorder="1" applyAlignment="1">
      <alignment horizontal="center"/>
    </xf>
    <xf numFmtId="0" fontId="30" fillId="9" borderId="15" xfId="0" applyFont="1" applyFill="1" applyBorder="1" applyAlignment="1">
      <alignment horizontal="center"/>
    </xf>
    <xf numFmtId="0" fontId="30" fillId="9" borderId="11" xfId="0" applyFont="1" applyFill="1" applyBorder="1" applyAlignment="1">
      <alignment horizontal="center"/>
    </xf>
    <xf numFmtId="0" fontId="15" fillId="9" borderId="11" xfId="0" applyFont="1" applyFill="1" applyBorder="1" applyAlignment="1">
      <alignment horizontal="center" vertical="center"/>
    </xf>
    <xf numFmtId="0" fontId="15" fillId="9" borderId="10" xfId="0" applyFont="1" applyFill="1" applyBorder="1" applyAlignment="1">
      <alignment horizontal="center" vertical="center" wrapText="1"/>
    </xf>
    <xf numFmtId="0" fontId="15" fillId="9" borderId="15" xfId="0" applyFont="1" applyFill="1" applyBorder="1" applyAlignment="1">
      <alignment horizontal="center" vertical="center" wrapText="1"/>
    </xf>
    <xf numFmtId="0" fontId="15" fillId="9" borderId="11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wrapText="1"/>
    </xf>
    <xf numFmtId="49" fontId="19" fillId="5" borderId="0" xfId="0" applyNumberFormat="1" applyFont="1" applyFill="1" applyAlignment="1">
      <alignment horizontal="center"/>
    </xf>
    <xf numFmtId="0" fontId="15" fillId="9" borderId="1" xfId="0" applyFont="1" applyFill="1" applyBorder="1" applyAlignment="1">
      <alignment horizontal="center"/>
    </xf>
    <xf numFmtId="0" fontId="15" fillId="9" borderId="2" xfId="0" applyFont="1" applyFill="1" applyBorder="1" applyAlignment="1">
      <alignment horizontal="center"/>
    </xf>
    <xf numFmtId="0" fontId="15" fillId="9" borderId="3" xfId="0" applyFont="1" applyFill="1" applyBorder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B22" sqref="B22"/>
    </sheetView>
  </sheetViews>
  <sheetFormatPr baseColWidth="10" defaultRowHeight="15" x14ac:dyDescent="0.25"/>
  <cols>
    <col min="1" max="1" width="31.5703125" customWidth="1"/>
    <col min="2" max="2" width="18.140625" bestFit="1" customWidth="1"/>
    <col min="3" max="3" width="16.7109375" customWidth="1"/>
    <col min="4" max="4" width="16.85546875" customWidth="1"/>
    <col min="5" max="5" width="26.140625" customWidth="1"/>
    <col min="6" max="6" width="14.7109375" customWidth="1"/>
    <col min="7" max="7" width="16.28515625" customWidth="1"/>
  </cols>
  <sheetData>
    <row r="1" spans="1:6" ht="15.75" x14ac:dyDescent="0.25">
      <c r="A1" s="435" t="s">
        <v>0</v>
      </c>
      <c r="B1" s="435"/>
      <c r="C1" s="435"/>
      <c r="D1" s="435"/>
      <c r="E1" s="435"/>
      <c r="F1" s="435"/>
    </row>
    <row r="2" spans="1:6" ht="15.75" x14ac:dyDescent="0.25">
      <c r="A2" s="436" t="s">
        <v>1</v>
      </c>
      <c r="B2" s="436"/>
      <c r="C2" s="436"/>
      <c r="D2" s="436"/>
      <c r="E2" s="436"/>
      <c r="F2" s="436"/>
    </row>
    <row r="3" spans="1:6" ht="15.75" x14ac:dyDescent="0.25">
      <c r="A3" s="437" t="s">
        <v>11</v>
      </c>
      <c r="B3" s="437"/>
      <c r="C3" s="437"/>
      <c r="D3" s="437"/>
      <c r="E3" s="437"/>
      <c r="F3" s="437"/>
    </row>
    <row r="4" spans="1:6" x14ac:dyDescent="0.25">
      <c r="A4" s="2" t="s">
        <v>2</v>
      </c>
      <c r="B4" s="2" t="s">
        <v>4</v>
      </c>
      <c r="C4" s="2" t="s">
        <v>7</v>
      </c>
      <c r="D4" s="2" t="s">
        <v>3</v>
      </c>
      <c r="E4" s="2" t="s">
        <v>5</v>
      </c>
      <c r="F4" s="2" t="s">
        <v>6</v>
      </c>
    </row>
    <row r="5" spans="1:6" x14ac:dyDescent="0.25">
      <c r="A5" s="1" t="s">
        <v>8</v>
      </c>
      <c r="B5" s="1" t="s">
        <v>9</v>
      </c>
      <c r="C5" s="1" t="s">
        <v>10</v>
      </c>
      <c r="D5" s="1">
        <v>36.450000000000003</v>
      </c>
      <c r="E5" s="3">
        <v>944</v>
      </c>
      <c r="F5" s="1">
        <v>10898</v>
      </c>
    </row>
    <row r="6" spans="1:6" x14ac:dyDescent="0.25">
      <c r="A6" s="1" t="s">
        <v>12</v>
      </c>
      <c r="B6" s="1" t="s">
        <v>13</v>
      </c>
      <c r="C6" s="1" t="s">
        <v>14</v>
      </c>
      <c r="D6" s="1">
        <v>150</v>
      </c>
      <c r="E6" s="3">
        <v>2751</v>
      </c>
      <c r="F6" s="1">
        <v>10859</v>
      </c>
    </row>
    <row r="7" spans="1:6" x14ac:dyDescent="0.25">
      <c r="A7" s="1" t="s">
        <v>15</v>
      </c>
      <c r="B7" s="1" t="s">
        <v>16</v>
      </c>
      <c r="C7" s="1" t="s">
        <v>17</v>
      </c>
      <c r="D7" s="1">
        <v>150</v>
      </c>
      <c r="E7" s="3">
        <v>1401</v>
      </c>
      <c r="F7" s="1">
        <v>10871</v>
      </c>
    </row>
    <row r="8" spans="1:6" x14ac:dyDescent="0.25">
      <c r="A8" s="1" t="s">
        <v>18</v>
      </c>
      <c r="B8" s="1" t="s">
        <v>13</v>
      </c>
      <c r="C8" s="1" t="s">
        <v>17</v>
      </c>
      <c r="D8" s="1">
        <v>230</v>
      </c>
      <c r="E8" s="3">
        <v>4296.3999999999996</v>
      </c>
      <c r="F8" s="1">
        <v>10877</v>
      </c>
    </row>
    <row r="9" spans="1:6" x14ac:dyDescent="0.25">
      <c r="A9" s="1" t="s">
        <v>30</v>
      </c>
      <c r="B9" s="1" t="s">
        <v>13</v>
      </c>
      <c r="C9" s="1" t="s">
        <v>31</v>
      </c>
      <c r="D9" s="1" t="s">
        <v>32</v>
      </c>
      <c r="E9" s="3">
        <v>196.76</v>
      </c>
      <c r="F9" s="1">
        <v>10933</v>
      </c>
    </row>
    <row r="10" spans="1:6" x14ac:dyDescent="0.25">
      <c r="A10" s="1" t="s">
        <v>35</v>
      </c>
      <c r="B10" s="1" t="s">
        <v>13</v>
      </c>
      <c r="C10" s="1" t="s">
        <v>31</v>
      </c>
      <c r="D10" s="1" t="s">
        <v>36</v>
      </c>
      <c r="E10" s="3">
        <v>138.08000000000001</v>
      </c>
      <c r="F10" s="1">
        <v>11057</v>
      </c>
    </row>
    <row r="11" spans="1:6" x14ac:dyDescent="0.25">
      <c r="A11" s="1"/>
      <c r="B11" s="1"/>
      <c r="C11" s="1"/>
      <c r="D11" s="1"/>
      <c r="E11" s="3"/>
      <c r="F11" s="1"/>
    </row>
    <row r="12" spans="1:6" x14ac:dyDescent="0.25">
      <c r="A12" s="1"/>
      <c r="B12" s="1"/>
      <c r="C12" s="1"/>
      <c r="D12" s="1"/>
      <c r="E12" s="3"/>
      <c r="F12" s="1"/>
    </row>
    <row r="13" spans="1:6" x14ac:dyDescent="0.25">
      <c r="A13" s="1"/>
      <c r="B13" s="1"/>
      <c r="C13" s="1"/>
      <c r="D13" s="1"/>
      <c r="E13" s="3"/>
      <c r="F13" s="1"/>
    </row>
    <row r="14" spans="1:6" x14ac:dyDescent="0.25">
      <c r="A14" s="1"/>
      <c r="B14" s="1"/>
      <c r="C14" s="1"/>
      <c r="D14" s="1"/>
      <c r="E14" s="3"/>
      <c r="F14" s="1"/>
    </row>
    <row r="15" spans="1:6" x14ac:dyDescent="0.25">
      <c r="A15" s="1"/>
      <c r="B15" s="1"/>
      <c r="C15" s="1"/>
      <c r="D15" s="1"/>
      <c r="E15" s="3"/>
      <c r="F15" s="1"/>
    </row>
    <row r="16" spans="1:6" x14ac:dyDescent="0.25">
      <c r="A16" s="1"/>
      <c r="B16" s="1"/>
      <c r="C16" s="1"/>
      <c r="D16" s="1"/>
      <c r="E16" s="3"/>
      <c r="F16" s="1"/>
    </row>
    <row r="17" spans="1:8" x14ac:dyDescent="0.25">
      <c r="A17" s="1"/>
      <c r="B17" s="1"/>
      <c r="C17" s="1"/>
      <c r="D17" s="1"/>
      <c r="E17" s="3"/>
      <c r="F17" s="1"/>
    </row>
    <row r="18" spans="1:8" x14ac:dyDescent="0.25">
      <c r="A18" s="1"/>
      <c r="B18" s="1"/>
      <c r="C18" s="1"/>
      <c r="D18" s="1"/>
      <c r="E18" s="3"/>
      <c r="F18" s="1"/>
    </row>
    <row r="19" spans="1:8" ht="15.75" x14ac:dyDescent="0.25">
      <c r="A19" s="434" t="s">
        <v>19</v>
      </c>
      <c r="B19" s="434"/>
      <c r="C19" s="434"/>
      <c r="D19" s="4"/>
      <c r="E19" s="436" t="s">
        <v>26</v>
      </c>
      <c r="F19" s="436"/>
      <c r="G19" s="436"/>
      <c r="H19" s="436"/>
    </row>
    <row r="20" spans="1:8" x14ac:dyDescent="0.25">
      <c r="A20" s="2" t="s">
        <v>2</v>
      </c>
      <c r="B20" s="2" t="s">
        <v>20</v>
      </c>
      <c r="C20" s="2" t="s">
        <v>5</v>
      </c>
      <c r="D20" s="2"/>
      <c r="E20" s="2" t="s">
        <v>2</v>
      </c>
      <c r="F20" s="2" t="s">
        <v>4</v>
      </c>
      <c r="G20" s="2" t="s">
        <v>5</v>
      </c>
      <c r="H20" s="2" t="s">
        <v>28</v>
      </c>
    </row>
    <row r="21" spans="1:8" x14ac:dyDescent="0.25">
      <c r="A21" s="1" t="s">
        <v>21</v>
      </c>
      <c r="B21" s="1" t="s">
        <v>22</v>
      </c>
      <c r="C21" s="5">
        <v>80</v>
      </c>
      <c r="E21" s="3" t="s">
        <v>27</v>
      </c>
      <c r="F21" s="1" t="s">
        <v>9</v>
      </c>
      <c r="G21" s="3">
        <v>982</v>
      </c>
      <c r="H21" s="1">
        <v>10846</v>
      </c>
    </row>
    <row r="22" spans="1:8" x14ac:dyDescent="0.25">
      <c r="A22" s="1" t="s">
        <v>18</v>
      </c>
      <c r="B22" s="1">
        <v>216</v>
      </c>
      <c r="C22" s="5">
        <v>80</v>
      </c>
      <c r="E22" s="3" t="s">
        <v>33</v>
      </c>
      <c r="F22" s="1" t="s">
        <v>34</v>
      </c>
      <c r="G22" s="3">
        <v>982</v>
      </c>
      <c r="H22" s="1">
        <v>10943</v>
      </c>
    </row>
    <row r="23" spans="1:8" x14ac:dyDescent="0.25">
      <c r="A23" s="1" t="s">
        <v>23</v>
      </c>
      <c r="B23" s="1">
        <v>12</v>
      </c>
      <c r="C23" s="5">
        <v>80</v>
      </c>
      <c r="E23" s="3"/>
      <c r="F23" s="1"/>
      <c r="G23" s="3"/>
      <c r="H23" s="1"/>
    </row>
    <row r="24" spans="1:8" x14ac:dyDescent="0.25">
      <c r="A24" s="1" t="s">
        <v>24</v>
      </c>
      <c r="B24" s="1">
        <v>29</v>
      </c>
      <c r="C24" s="5">
        <v>80</v>
      </c>
      <c r="E24" s="1"/>
      <c r="F24" s="1"/>
      <c r="G24" s="3"/>
      <c r="H24" s="1"/>
    </row>
    <row r="25" spans="1:8" x14ac:dyDescent="0.25">
      <c r="A25" s="1" t="s">
        <v>25</v>
      </c>
      <c r="B25" s="1">
        <v>7</v>
      </c>
      <c r="C25" s="5">
        <v>80</v>
      </c>
      <c r="E25" s="1"/>
      <c r="F25" s="1"/>
      <c r="G25" s="3"/>
      <c r="H25" s="1"/>
    </row>
    <row r="26" spans="1:8" x14ac:dyDescent="0.25">
      <c r="A26" s="1"/>
      <c r="B26" s="1"/>
      <c r="C26" s="5"/>
      <c r="E26" s="1"/>
      <c r="F26" s="1"/>
      <c r="G26" s="3"/>
      <c r="H26" s="1"/>
    </row>
    <row r="27" spans="1:8" x14ac:dyDescent="0.25">
      <c r="A27" s="1"/>
      <c r="B27" s="1"/>
      <c r="C27" s="5"/>
      <c r="E27" s="1"/>
      <c r="F27" s="1"/>
      <c r="G27" s="3"/>
      <c r="H27" s="1"/>
    </row>
    <row r="28" spans="1:8" x14ac:dyDescent="0.25">
      <c r="A28" s="1"/>
      <c r="B28" s="1"/>
      <c r="C28" s="5"/>
      <c r="E28" s="1"/>
      <c r="F28" s="1"/>
      <c r="G28" s="3"/>
      <c r="H28" s="1"/>
    </row>
    <row r="29" spans="1:8" x14ac:dyDescent="0.25">
      <c r="A29" s="1"/>
      <c r="B29" s="1"/>
      <c r="C29" s="5"/>
      <c r="E29" s="1"/>
      <c r="F29" s="1"/>
      <c r="G29" s="3"/>
      <c r="H29" s="1"/>
    </row>
    <row r="30" spans="1:8" x14ac:dyDescent="0.25">
      <c r="A30" s="1"/>
      <c r="B30" s="1"/>
      <c r="C30" s="5"/>
    </row>
    <row r="31" spans="1:8" x14ac:dyDescent="0.25">
      <c r="A31" s="1"/>
      <c r="B31" s="1"/>
      <c r="C31" s="5"/>
    </row>
    <row r="32" spans="1:8" x14ac:dyDescent="0.25">
      <c r="A32" s="1"/>
      <c r="B32" s="1"/>
      <c r="C32" s="5"/>
    </row>
    <row r="33" spans="1:4" x14ac:dyDescent="0.25">
      <c r="A33" s="1"/>
      <c r="B33" s="1"/>
      <c r="C33" s="5"/>
    </row>
    <row r="34" spans="1:4" x14ac:dyDescent="0.25">
      <c r="A34" s="1"/>
      <c r="B34" s="1"/>
      <c r="C34" s="5"/>
    </row>
    <row r="35" spans="1:4" x14ac:dyDescent="0.25">
      <c r="C35" s="5"/>
    </row>
    <row r="37" spans="1:4" ht="15.75" x14ac:dyDescent="0.25">
      <c r="A37" s="434" t="s">
        <v>29</v>
      </c>
      <c r="B37" s="434"/>
      <c r="C37" s="434"/>
      <c r="D37" s="434"/>
    </row>
    <row r="38" spans="1:4" x14ac:dyDescent="0.25">
      <c r="A38" s="2" t="s">
        <v>2</v>
      </c>
      <c r="B38" s="2" t="s">
        <v>4</v>
      </c>
      <c r="C38" s="2" t="s">
        <v>5</v>
      </c>
      <c r="D38" s="2" t="s">
        <v>28</v>
      </c>
    </row>
    <row r="39" spans="1:4" x14ac:dyDescent="0.25">
      <c r="A39" s="1" t="s">
        <v>37</v>
      </c>
      <c r="B39" s="1" t="s">
        <v>38</v>
      </c>
      <c r="C39" s="6">
        <v>2606</v>
      </c>
      <c r="D39" s="1">
        <v>11071</v>
      </c>
    </row>
    <row r="40" spans="1:4" x14ac:dyDescent="0.25"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/>
      <c r="C42" s="1"/>
      <c r="D42" s="1"/>
    </row>
    <row r="43" spans="1:4" x14ac:dyDescent="0.25">
      <c r="A43" s="1"/>
      <c r="B43" s="1"/>
      <c r="C43" s="1"/>
      <c r="D43" s="1"/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</sheetData>
  <mergeCells count="6">
    <mergeCell ref="A37:D37"/>
    <mergeCell ref="A1:F1"/>
    <mergeCell ref="A2:F2"/>
    <mergeCell ref="A3:F3"/>
    <mergeCell ref="A19:C19"/>
    <mergeCell ref="E19:H19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93"/>
  <sheetViews>
    <sheetView topLeftCell="B84" workbookViewId="0">
      <selection activeCell="H82" sqref="H82"/>
    </sheetView>
  </sheetViews>
  <sheetFormatPr baseColWidth="10" defaultRowHeight="15" x14ac:dyDescent="0.25"/>
  <cols>
    <col min="2" max="2" width="17.7109375" customWidth="1"/>
    <col min="3" max="3" width="44.42578125" customWidth="1"/>
    <col min="4" max="4" width="63.140625" customWidth="1"/>
    <col min="5" max="5" width="43.140625" customWidth="1"/>
    <col min="6" max="6" width="18.5703125" customWidth="1"/>
    <col min="7" max="7" width="24.7109375" customWidth="1"/>
    <col min="8" max="8" width="21.85546875" customWidth="1"/>
    <col min="9" max="9" width="16.28515625" customWidth="1"/>
    <col min="10" max="10" width="18.85546875" customWidth="1"/>
  </cols>
  <sheetData>
    <row r="5" spans="2:10" ht="34.5" x14ac:dyDescent="0.45">
      <c r="B5" s="495" t="s">
        <v>171</v>
      </c>
      <c r="C5" s="495"/>
      <c r="D5" s="495"/>
      <c r="E5" s="495"/>
      <c r="F5" s="495"/>
      <c r="G5" s="495"/>
      <c r="H5" s="495"/>
      <c r="I5" s="495"/>
      <c r="J5" s="495"/>
    </row>
    <row r="6" spans="2:10" ht="34.5" x14ac:dyDescent="0.45">
      <c r="B6" s="495" t="s">
        <v>170</v>
      </c>
      <c r="C6" s="495"/>
      <c r="D6" s="495"/>
      <c r="E6" s="495"/>
      <c r="F6" s="495"/>
      <c r="G6" s="495"/>
      <c r="H6" s="495"/>
    </row>
    <row r="7" spans="2:10" ht="34.5" x14ac:dyDescent="0.25">
      <c r="C7" s="496" t="s">
        <v>496</v>
      </c>
      <c r="D7" s="496"/>
      <c r="E7" s="496"/>
      <c r="F7" s="496"/>
      <c r="G7" s="496"/>
      <c r="H7" s="496"/>
    </row>
    <row r="11" spans="2:10" ht="15.75" thickBot="1" x14ac:dyDescent="0.3"/>
    <row r="12" spans="2:10" ht="27.75" thickBot="1" x14ac:dyDescent="0.3">
      <c r="B12" s="505" t="s">
        <v>432</v>
      </c>
      <c r="C12" s="506"/>
      <c r="D12" s="506"/>
      <c r="E12" s="506"/>
      <c r="F12" s="506"/>
      <c r="G12" s="506"/>
      <c r="H12" s="507"/>
    </row>
    <row r="13" spans="2:10" ht="37.5" x14ac:dyDescent="0.25">
      <c r="B13" s="29" t="s">
        <v>68</v>
      </c>
      <c r="C13" s="29" t="s">
        <v>2</v>
      </c>
      <c r="D13" s="28" t="s">
        <v>4</v>
      </c>
      <c r="E13" s="28" t="s">
        <v>7</v>
      </c>
      <c r="F13" s="28" t="s">
        <v>3</v>
      </c>
      <c r="G13" s="29" t="s">
        <v>5</v>
      </c>
      <c r="H13" s="29" t="s">
        <v>6</v>
      </c>
    </row>
    <row r="14" spans="2:10" x14ac:dyDescent="0.25">
      <c r="B14" s="7">
        <v>1</v>
      </c>
      <c r="C14" s="16" t="s">
        <v>449</v>
      </c>
      <c r="D14" s="7" t="s">
        <v>49</v>
      </c>
      <c r="E14" s="16" t="s">
        <v>501</v>
      </c>
      <c r="F14" s="7" t="s">
        <v>502</v>
      </c>
      <c r="G14" s="13">
        <v>700</v>
      </c>
      <c r="H14" s="7">
        <v>13804</v>
      </c>
    </row>
    <row r="15" spans="2:10" x14ac:dyDescent="0.25">
      <c r="B15" s="7">
        <v>2</v>
      </c>
      <c r="C15" s="16" t="s">
        <v>506</v>
      </c>
      <c r="D15" s="7" t="s">
        <v>41</v>
      </c>
      <c r="E15" s="16" t="s">
        <v>301</v>
      </c>
      <c r="F15" s="7" t="s">
        <v>507</v>
      </c>
      <c r="G15" s="13">
        <v>21627</v>
      </c>
      <c r="H15" s="7">
        <v>13829</v>
      </c>
    </row>
    <row r="16" spans="2:10" x14ac:dyDescent="0.25">
      <c r="B16" s="7">
        <v>3</v>
      </c>
      <c r="C16" s="25" t="s">
        <v>511</v>
      </c>
      <c r="D16" s="7" t="s">
        <v>464</v>
      </c>
      <c r="E16" s="25" t="s">
        <v>126</v>
      </c>
      <c r="F16" s="7" t="s">
        <v>512</v>
      </c>
      <c r="G16" s="13">
        <v>3362</v>
      </c>
      <c r="H16" s="7">
        <v>13836</v>
      </c>
    </row>
    <row r="17" spans="2:8" x14ac:dyDescent="0.25">
      <c r="B17" s="7">
        <v>4</v>
      </c>
      <c r="C17" s="25" t="s">
        <v>513</v>
      </c>
      <c r="D17" s="7" t="s">
        <v>40</v>
      </c>
      <c r="E17" s="25" t="s">
        <v>533</v>
      </c>
      <c r="F17" s="7" t="s">
        <v>514</v>
      </c>
      <c r="G17" s="13">
        <v>4690</v>
      </c>
      <c r="H17" s="7">
        <v>13838</v>
      </c>
    </row>
    <row r="18" spans="2:8" x14ac:dyDescent="0.25">
      <c r="B18" s="7">
        <v>5</v>
      </c>
      <c r="C18" s="25" t="s">
        <v>519</v>
      </c>
      <c r="D18" s="7" t="s">
        <v>40</v>
      </c>
      <c r="E18" s="25" t="s">
        <v>126</v>
      </c>
      <c r="F18" s="7" t="s">
        <v>520</v>
      </c>
      <c r="G18" s="13">
        <v>560</v>
      </c>
      <c r="H18" s="7">
        <v>13877</v>
      </c>
    </row>
    <row r="19" spans="2:8" x14ac:dyDescent="0.25">
      <c r="B19" s="7">
        <v>6</v>
      </c>
      <c r="C19" s="25" t="s">
        <v>521</v>
      </c>
      <c r="D19" s="7" t="s">
        <v>40</v>
      </c>
      <c r="E19" s="25" t="s">
        <v>523</v>
      </c>
      <c r="F19" s="7" t="s">
        <v>524</v>
      </c>
      <c r="G19" s="13">
        <v>7500</v>
      </c>
      <c r="H19" s="7">
        <v>13886</v>
      </c>
    </row>
    <row r="20" spans="2:8" x14ac:dyDescent="0.25">
      <c r="B20" s="7">
        <v>7</v>
      </c>
      <c r="C20" s="25" t="s">
        <v>526</v>
      </c>
      <c r="D20" s="7" t="s">
        <v>40</v>
      </c>
      <c r="E20" s="25" t="s">
        <v>527</v>
      </c>
      <c r="F20" s="7" t="s">
        <v>528</v>
      </c>
      <c r="G20" s="13">
        <v>3175</v>
      </c>
      <c r="H20" s="7">
        <v>13890</v>
      </c>
    </row>
    <row r="21" spans="2:8" x14ac:dyDescent="0.25">
      <c r="B21" s="7">
        <v>8</v>
      </c>
      <c r="C21" s="25" t="s">
        <v>531</v>
      </c>
      <c r="D21" s="7" t="s">
        <v>40</v>
      </c>
      <c r="E21" s="25" t="s">
        <v>52</v>
      </c>
      <c r="F21" s="7" t="s">
        <v>532</v>
      </c>
      <c r="G21" s="13">
        <v>3878</v>
      </c>
      <c r="H21" s="7">
        <v>13929</v>
      </c>
    </row>
    <row r="22" spans="2:8" x14ac:dyDescent="0.25">
      <c r="B22" s="7">
        <v>9</v>
      </c>
      <c r="C22" s="25" t="s">
        <v>537</v>
      </c>
      <c r="D22" s="7" t="s">
        <v>534</v>
      </c>
      <c r="E22" s="25" t="s">
        <v>52</v>
      </c>
      <c r="F22" s="7" t="s">
        <v>535</v>
      </c>
      <c r="G22" s="13">
        <v>233</v>
      </c>
      <c r="H22" s="7">
        <v>13948</v>
      </c>
    </row>
    <row r="23" spans="2:8" ht="29.25" thickBot="1" x14ac:dyDescent="0.5">
      <c r="F23" s="161" t="s">
        <v>178</v>
      </c>
      <c r="G23" s="333">
        <f>SUM(G14:G22)</f>
        <v>45725</v>
      </c>
    </row>
    <row r="24" spans="2:8" ht="15.75" thickBot="1" x14ac:dyDescent="0.3"/>
    <row r="25" spans="2:8" ht="27.75" thickBot="1" x14ac:dyDescent="0.3">
      <c r="B25" s="505" t="s">
        <v>61</v>
      </c>
      <c r="C25" s="506"/>
      <c r="D25" s="506"/>
      <c r="E25" s="506"/>
      <c r="F25" s="506"/>
      <c r="G25" s="506"/>
      <c r="H25" s="507"/>
    </row>
    <row r="26" spans="2:8" ht="37.5" x14ac:dyDescent="0.25">
      <c r="B26" s="29" t="s">
        <v>68</v>
      </c>
      <c r="C26" s="29" t="s">
        <v>2</v>
      </c>
      <c r="D26" s="28" t="s">
        <v>4</v>
      </c>
      <c r="E26" s="28" t="s">
        <v>7</v>
      </c>
      <c r="F26" s="28" t="s">
        <v>3</v>
      </c>
      <c r="G26" s="29" t="s">
        <v>5</v>
      </c>
      <c r="H26" s="29" t="s">
        <v>6</v>
      </c>
    </row>
    <row r="27" spans="2:8" ht="18.75" x14ac:dyDescent="0.25">
      <c r="B27" s="31">
        <v>1</v>
      </c>
      <c r="C27" s="31" t="s">
        <v>506</v>
      </c>
      <c r="D27" s="30" t="s">
        <v>41</v>
      </c>
      <c r="E27" s="30" t="s">
        <v>61</v>
      </c>
      <c r="F27" s="30" t="s">
        <v>508</v>
      </c>
      <c r="G27" s="338">
        <v>6750</v>
      </c>
      <c r="H27" s="31">
        <v>13829</v>
      </c>
    </row>
    <row r="28" spans="2:8" ht="18.75" x14ac:dyDescent="0.25">
      <c r="B28" s="31">
        <v>2</v>
      </c>
      <c r="C28" s="31" t="s">
        <v>522</v>
      </c>
      <c r="D28" s="30" t="s">
        <v>40</v>
      </c>
      <c r="E28" s="30" t="s">
        <v>61</v>
      </c>
      <c r="F28" s="30" t="s">
        <v>525</v>
      </c>
      <c r="G28" s="338">
        <v>1800</v>
      </c>
      <c r="H28" s="31">
        <v>13886</v>
      </c>
    </row>
    <row r="29" spans="2:8" ht="18.75" x14ac:dyDescent="0.25">
      <c r="B29" s="31">
        <v>3</v>
      </c>
      <c r="C29" s="31" t="s">
        <v>526</v>
      </c>
      <c r="D29" s="30" t="s">
        <v>40</v>
      </c>
      <c r="E29" s="30" t="s">
        <v>61</v>
      </c>
      <c r="F29" s="30" t="s">
        <v>529</v>
      </c>
      <c r="G29" s="338">
        <v>585</v>
      </c>
      <c r="H29" s="31">
        <v>13890</v>
      </c>
    </row>
    <row r="30" spans="2:8" ht="18.75" x14ac:dyDescent="0.25">
      <c r="B30" s="31">
        <v>4</v>
      </c>
      <c r="C30" s="31" t="s">
        <v>531</v>
      </c>
      <c r="D30" s="30" t="s">
        <v>40</v>
      </c>
      <c r="E30" s="30" t="s">
        <v>61</v>
      </c>
      <c r="F30" s="30">
        <v>10.34</v>
      </c>
      <c r="G30" s="338">
        <v>465</v>
      </c>
      <c r="H30" s="31">
        <v>13929</v>
      </c>
    </row>
    <row r="31" spans="2:8" ht="29.25" thickBot="1" x14ac:dyDescent="0.3">
      <c r="B31" s="141"/>
      <c r="C31" s="141"/>
      <c r="D31" s="54"/>
      <c r="E31" s="54"/>
      <c r="F31" s="291" t="s">
        <v>39</v>
      </c>
      <c r="G31" s="335">
        <f>SUM(G27:G30)</f>
        <v>9600</v>
      </c>
      <c r="H31" s="141"/>
    </row>
    <row r="32" spans="2:8" ht="18.75" x14ac:dyDescent="0.25">
      <c r="B32" s="141"/>
      <c r="C32" s="141"/>
      <c r="D32" s="54"/>
      <c r="E32" s="54"/>
      <c r="F32" s="54"/>
      <c r="G32" s="141"/>
      <c r="H32" s="141"/>
    </row>
    <row r="33" spans="2:8" ht="18.75" x14ac:dyDescent="0.25">
      <c r="B33" s="141"/>
      <c r="C33" s="141"/>
      <c r="D33" s="54"/>
      <c r="E33" s="54"/>
      <c r="F33" s="54"/>
      <c r="G33" s="141"/>
      <c r="H33" s="141"/>
    </row>
    <row r="34" spans="2:8" ht="18.75" x14ac:dyDescent="0.25">
      <c r="B34" s="141"/>
      <c r="C34" s="141"/>
      <c r="D34" s="54"/>
      <c r="E34" s="54"/>
      <c r="F34" s="54"/>
      <c r="G34" s="141"/>
      <c r="H34" s="141"/>
    </row>
    <row r="35" spans="2:8" ht="15.75" thickBot="1" x14ac:dyDescent="0.3"/>
    <row r="36" spans="2:8" ht="26.25" thickBot="1" x14ac:dyDescent="0.35">
      <c r="B36" s="511" t="s">
        <v>321</v>
      </c>
      <c r="C36" s="512"/>
      <c r="D36" s="512"/>
      <c r="E36" s="512"/>
      <c r="F36" s="88"/>
    </row>
    <row r="37" spans="2:8" ht="37.5" x14ac:dyDescent="0.25">
      <c r="B37" s="29" t="s">
        <v>69</v>
      </c>
      <c r="C37" s="29" t="s">
        <v>2</v>
      </c>
      <c r="D37" s="28" t="s">
        <v>4</v>
      </c>
      <c r="E37" s="28" t="s">
        <v>5</v>
      </c>
      <c r="F37" s="53" t="s">
        <v>66</v>
      </c>
    </row>
    <row r="38" spans="2:8" x14ac:dyDescent="0.25">
      <c r="B38" s="7">
        <v>1</v>
      </c>
      <c r="C38" s="16" t="s">
        <v>519</v>
      </c>
      <c r="D38" s="16" t="s">
        <v>40</v>
      </c>
      <c r="E38" s="13">
        <v>80</v>
      </c>
      <c r="F38" s="7">
        <v>13878</v>
      </c>
    </row>
    <row r="39" spans="2:8" x14ac:dyDescent="0.25">
      <c r="B39" s="16">
        <v>2</v>
      </c>
      <c r="C39" s="16" t="s">
        <v>530</v>
      </c>
      <c r="D39" s="16" t="s">
        <v>40</v>
      </c>
      <c r="E39" s="13">
        <v>80</v>
      </c>
      <c r="F39" s="7">
        <v>13892</v>
      </c>
    </row>
    <row r="40" spans="2:8" x14ac:dyDescent="0.25">
      <c r="B40" s="16">
        <v>3</v>
      </c>
      <c r="C40" s="25" t="s">
        <v>531</v>
      </c>
      <c r="D40" s="25" t="s">
        <v>40</v>
      </c>
      <c r="E40" s="13">
        <v>160</v>
      </c>
      <c r="F40" s="7">
        <v>13951</v>
      </c>
    </row>
    <row r="41" spans="2:8" ht="21.75" thickBot="1" x14ac:dyDescent="0.4">
      <c r="D41" s="103" t="s">
        <v>178</v>
      </c>
      <c r="E41" s="341">
        <f>SUM(E38:E40)</f>
        <v>320</v>
      </c>
    </row>
    <row r="44" spans="2:8" ht="15.75" thickBot="1" x14ac:dyDescent="0.3"/>
    <row r="45" spans="2:8" ht="25.5" x14ac:dyDescent="0.25">
      <c r="B45" s="498" t="s">
        <v>26</v>
      </c>
      <c r="C45" s="499"/>
      <c r="D45" s="499"/>
      <c r="E45" s="499"/>
      <c r="F45" s="500"/>
    </row>
    <row r="46" spans="2:8" ht="37.5" x14ac:dyDescent="0.25">
      <c r="B46" s="84" t="s">
        <v>69</v>
      </c>
      <c r="C46" s="85" t="s">
        <v>2</v>
      </c>
      <c r="D46" s="85" t="s">
        <v>4</v>
      </c>
      <c r="E46" s="85" t="s">
        <v>5</v>
      </c>
      <c r="F46" s="142" t="s">
        <v>66</v>
      </c>
    </row>
    <row r="47" spans="2:8" x14ac:dyDescent="0.25">
      <c r="B47" s="7">
        <v>1</v>
      </c>
      <c r="C47" s="16" t="s">
        <v>414</v>
      </c>
      <c r="D47" s="7" t="s">
        <v>420</v>
      </c>
      <c r="E47" s="13">
        <v>982</v>
      </c>
      <c r="F47" s="7">
        <v>13812</v>
      </c>
    </row>
    <row r="48" spans="2:8" x14ac:dyDescent="0.25">
      <c r="B48" s="7">
        <v>2</v>
      </c>
      <c r="C48" s="16" t="s">
        <v>414</v>
      </c>
      <c r="D48" s="26" t="s">
        <v>420</v>
      </c>
      <c r="E48" s="108">
        <v>982</v>
      </c>
      <c r="F48" s="7">
        <v>13813</v>
      </c>
    </row>
    <row r="49" spans="2:6" x14ac:dyDescent="0.25">
      <c r="B49" s="7">
        <v>3</v>
      </c>
      <c r="C49" s="16" t="s">
        <v>503</v>
      </c>
      <c r="D49" s="7" t="s">
        <v>49</v>
      </c>
      <c r="E49" s="13">
        <v>982</v>
      </c>
      <c r="F49" s="7">
        <v>13811</v>
      </c>
    </row>
    <row r="50" spans="2:6" x14ac:dyDescent="0.25">
      <c r="B50" s="7">
        <v>4</v>
      </c>
      <c r="C50" s="25" t="s">
        <v>506</v>
      </c>
      <c r="D50" s="7" t="s">
        <v>41</v>
      </c>
      <c r="E50" s="13">
        <v>982</v>
      </c>
      <c r="F50" s="7">
        <v>13828</v>
      </c>
    </row>
    <row r="51" spans="2:6" x14ac:dyDescent="0.25">
      <c r="B51" s="7">
        <v>5</v>
      </c>
      <c r="C51" s="25" t="s">
        <v>515</v>
      </c>
      <c r="D51" s="7" t="s">
        <v>420</v>
      </c>
      <c r="E51" s="13">
        <v>982</v>
      </c>
      <c r="F51" s="7">
        <v>13871</v>
      </c>
    </row>
    <row r="52" spans="2:6" x14ac:dyDescent="0.25">
      <c r="B52" s="7">
        <v>6</v>
      </c>
      <c r="C52" s="25" t="s">
        <v>536</v>
      </c>
      <c r="D52" s="7" t="s">
        <v>49</v>
      </c>
      <c r="E52" s="112">
        <v>982</v>
      </c>
      <c r="F52" s="7">
        <v>13960</v>
      </c>
    </row>
    <row r="53" spans="2:6" ht="29.25" thickBot="1" x14ac:dyDescent="0.5">
      <c r="D53" s="177" t="s">
        <v>39</v>
      </c>
      <c r="E53" s="328">
        <f>SUM(E47:E52)</f>
        <v>5892</v>
      </c>
    </row>
    <row r="54" spans="2:6" ht="28.5" x14ac:dyDescent="0.45">
      <c r="D54" s="270"/>
      <c r="E54" s="342"/>
    </row>
    <row r="55" spans="2:6" ht="28.5" x14ac:dyDescent="0.45">
      <c r="D55" s="270"/>
      <c r="E55" s="342"/>
    </row>
    <row r="56" spans="2:6" ht="28.5" x14ac:dyDescent="0.45">
      <c r="D56" s="270"/>
      <c r="E56" s="342"/>
    </row>
    <row r="57" spans="2:6" ht="28.5" x14ac:dyDescent="0.45">
      <c r="D57" s="270"/>
      <c r="E57" s="342"/>
    </row>
    <row r="60" spans="2:6" ht="15.75" thickBot="1" x14ac:dyDescent="0.3"/>
    <row r="61" spans="2:6" ht="26.25" thickBot="1" x14ac:dyDescent="0.4">
      <c r="B61" s="501" t="s">
        <v>29</v>
      </c>
      <c r="C61" s="502"/>
      <c r="D61" s="502"/>
      <c r="E61" s="502"/>
      <c r="F61" s="503"/>
    </row>
    <row r="62" spans="2:6" ht="37.5" x14ac:dyDescent="0.25">
      <c r="B62" s="29" t="s">
        <v>179</v>
      </c>
      <c r="C62" s="28" t="s">
        <v>2</v>
      </c>
      <c r="D62" s="28" t="s">
        <v>4</v>
      </c>
      <c r="E62" s="28" t="s">
        <v>5</v>
      </c>
      <c r="F62" s="28" t="s">
        <v>66</v>
      </c>
    </row>
    <row r="63" spans="2:6" x14ac:dyDescent="0.25">
      <c r="B63" s="7">
        <v>1</v>
      </c>
      <c r="C63" s="16" t="s">
        <v>510</v>
      </c>
      <c r="D63" s="7" t="s">
        <v>41</v>
      </c>
      <c r="E63" s="94">
        <v>2606</v>
      </c>
      <c r="F63" s="7">
        <v>13830</v>
      </c>
    </row>
    <row r="64" spans="2:6" ht="15.75" thickBot="1" x14ac:dyDescent="0.3">
      <c r="B64" s="16"/>
      <c r="C64" s="16"/>
      <c r="D64" s="114"/>
      <c r="E64" s="114"/>
      <c r="F64" s="16"/>
    </row>
    <row r="65" spans="2:6" ht="27" thickBot="1" x14ac:dyDescent="0.3">
      <c r="D65" s="167" t="s">
        <v>39</v>
      </c>
      <c r="E65" s="327">
        <v>2606</v>
      </c>
    </row>
    <row r="67" spans="2:6" ht="15.75" thickBot="1" x14ac:dyDescent="0.3"/>
    <row r="68" spans="2:6" ht="26.25" thickBot="1" x14ac:dyDescent="0.4">
      <c r="B68" s="501" t="s">
        <v>293</v>
      </c>
      <c r="C68" s="502"/>
      <c r="D68" s="502"/>
      <c r="E68" s="502"/>
      <c r="F68" s="503"/>
    </row>
    <row r="69" spans="2:6" ht="37.5" x14ac:dyDescent="0.25">
      <c r="B69" s="29" t="s">
        <v>179</v>
      </c>
      <c r="C69" s="28" t="s">
        <v>2</v>
      </c>
      <c r="D69" s="28" t="s">
        <v>4</v>
      </c>
      <c r="E69" s="28" t="s">
        <v>5</v>
      </c>
      <c r="F69" s="28" t="s">
        <v>66</v>
      </c>
    </row>
    <row r="70" spans="2:6" ht="15.75" thickBot="1" x14ac:dyDescent="0.3">
      <c r="B70" s="7">
        <v>1</v>
      </c>
      <c r="C70" s="16" t="s">
        <v>504</v>
      </c>
      <c r="D70" s="26" t="s">
        <v>505</v>
      </c>
      <c r="E70" s="111">
        <v>1110</v>
      </c>
      <c r="F70" s="7">
        <v>13817</v>
      </c>
    </row>
    <row r="71" spans="2:6" ht="29.25" thickBot="1" x14ac:dyDescent="0.3">
      <c r="B71" s="8"/>
      <c r="C71" s="8"/>
      <c r="D71" s="325" t="s">
        <v>39</v>
      </c>
      <c r="E71" s="326">
        <v>1110</v>
      </c>
      <c r="F71" s="8"/>
    </row>
    <row r="72" spans="2:6" ht="21" customHeight="1" thickBot="1" x14ac:dyDescent="0.3">
      <c r="B72" s="8"/>
      <c r="C72" s="8"/>
      <c r="D72" s="268"/>
      <c r="E72" s="265"/>
      <c r="F72" s="8"/>
    </row>
    <row r="73" spans="2:6" ht="31.5" customHeight="1" thickBot="1" x14ac:dyDescent="0.4">
      <c r="B73" s="501" t="s">
        <v>104</v>
      </c>
      <c r="C73" s="502"/>
      <c r="D73" s="502"/>
      <c r="E73" s="502"/>
      <c r="F73" s="503"/>
    </row>
    <row r="74" spans="2:6" ht="33.75" customHeight="1" x14ac:dyDescent="0.25">
      <c r="B74" s="29" t="s">
        <v>179</v>
      </c>
      <c r="C74" s="28" t="s">
        <v>2</v>
      </c>
      <c r="D74" s="28" t="s">
        <v>4</v>
      </c>
      <c r="E74" s="28" t="s">
        <v>5</v>
      </c>
      <c r="F74" s="28" t="s">
        <v>66</v>
      </c>
    </row>
    <row r="75" spans="2:6" ht="19.5" customHeight="1" thickBot="1" x14ac:dyDescent="0.3">
      <c r="B75" s="7">
        <v>1</v>
      </c>
      <c r="C75" s="16" t="s">
        <v>504</v>
      </c>
      <c r="D75" s="179" t="s">
        <v>505</v>
      </c>
      <c r="E75" s="329">
        <v>600</v>
      </c>
      <c r="F75" s="7">
        <v>13833</v>
      </c>
    </row>
    <row r="76" spans="2:6" ht="24" thickBot="1" x14ac:dyDescent="0.4">
      <c r="B76" s="8"/>
      <c r="C76" s="8"/>
      <c r="D76" s="330" t="s">
        <v>39</v>
      </c>
      <c r="E76" s="164">
        <v>600</v>
      </c>
      <c r="F76" s="8"/>
    </row>
    <row r="77" spans="2:6" x14ac:dyDescent="0.25">
      <c r="B77" s="8"/>
      <c r="C77" s="8"/>
      <c r="D77" s="8"/>
      <c r="E77" s="8"/>
      <c r="F77" s="8"/>
    </row>
    <row r="78" spans="2:6" ht="15.75" thickBot="1" x14ac:dyDescent="0.3">
      <c r="B78" s="8"/>
      <c r="C78" s="8"/>
      <c r="D78" s="8"/>
      <c r="E78" s="8"/>
      <c r="F78" s="8"/>
    </row>
    <row r="79" spans="2:6" ht="33" thickBot="1" x14ac:dyDescent="0.45">
      <c r="B79" s="513" t="s">
        <v>516</v>
      </c>
      <c r="C79" s="514"/>
      <c r="D79" s="514"/>
      <c r="E79" s="514"/>
      <c r="F79" s="515"/>
    </row>
    <row r="80" spans="2:6" ht="37.5" x14ac:dyDescent="0.25">
      <c r="B80" s="29" t="s">
        <v>179</v>
      </c>
      <c r="C80" s="28" t="s">
        <v>2</v>
      </c>
      <c r="D80" s="28" t="s">
        <v>4</v>
      </c>
      <c r="E80" s="28" t="s">
        <v>5</v>
      </c>
      <c r="F80" s="28" t="s">
        <v>66</v>
      </c>
    </row>
    <row r="81" spans="2:8" ht="15.75" thickBot="1" x14ac:dyDescent="0.3">
      <c r="B81" s="7">
        <v>1</v>
      </c>
      <c r="C81" s="16" t="s">
        <v>517</v>
      </c>
      <c r="D81" s="26" t="s">
        <v>40</v>
      </c>
      <c r="E81" s="334">
        <v>1317</v>
      </c>
      <c r="F81" s="7">
        <v>13873</v>
      </c>
    </row>
    <row r="82" spans="2:8" ht="29.25" thickBot="1" x14ac:dyDescent="0.5">
      <c r="B82" s="8"/>
      <c r="C82" s="8"/>
      <c r="D82" s="127" t="s">
        <v>39</v>
      </c>
      <c r="E82" s="128">
        <v>1317</v>
      </c>
      <c r="F82" s="8"/>
    </row>
    <row r="83" spans="2:8" x14ac:dyDescent="0.25">
      <c r="B83" s="8"/>
      <c r="C83" s="8"/>
      <c r="D83" s="8"/>
      <c r="E83" s="8"/>
      <c r="F83" s="8"/>
    </row>
    <row r="84" spans="2:8" x14ac:dyDescent="0.25">
      <c r="B84" s="8"/>
      <c r="C84" s="8"/>
      <c r="D84" s="8"/>
      <c r="E84" s="8"/>
      <c r="F84" s="8"/>
    </row>
    <row r="85" spans="2:8" ht="33" customHeight="1" x14ac:dyDescent="0.45">
      <c r="D85" s="339" t="s">
        <v>497</v>
      </c>
      <c r="E85" s="336">
        <v>45725</v>
      </c>
    </row>
    <row r="86" spans="2:8" ht="31.5" customHeight="1" x14ac:dyDescent="0.45">
      <c r="D86" s="339" t="s">
        <v>509</v>
      </c>
      <c r="E86" s="336">
        <v>9600</v>
      </c>
    </row>
    <row r="87" spans="2:8" ht="31.5" customHeight="1" x14ac:dyDescent="0.45">
      <c r="D87" s="339" t="s">
        <v>498</v>
      </c>
      <c r="E87" s="337">
        <v>320</v>
      </c>
    </row>
    <row r="88" spans="2:8" ht="30" customHeight="1" x14ac:dyDescent="0.45">
      <c r="D88" s="339" t="s">
        <v>499</v>
      </c>
      <c r="E88" s="337">
        <v>5892</v>
      </c>
    </row>
    <row r="89" spans="2:8" ht="51.75" customHeight="1" x14ac:dyDescent="0.45">
      <c r="D89" s="340" t="s">
        <v>500</v>
      </c>
      <c r="E89" s="336">
        <v>2606</v>
      </c>
    </row>
    <row r="90" spans="2:8" ht="34.5" customHeight="1" x14ac:dyDescent="0.45">
      <c r="D90" s="340" t="s">
        <v>293</v>
      </c>
      <c r="E90" s="336">
        <v>1110</v>
      </c>
    </row>
    <row r="91" spans="2:8" ht="53.25" customHeight="1" x14ac:dyDescent="0.45">
      <c r="D91" s="340" t="s">
        <v>104</v>
      </c>
      <c r="E91" s="336">
        <v>600</v>
      </c>
    </row>
    <row r="92" spans="2:8" ht="54.75" customHeight="1" x14ac:dyDescent="0.45">
      <c r="D92" s="340" t="s">
        <v>518</v>
      </c>
      <c r="E92" s="336">
        <v>1317</v>
      </c>
    </row>
    <row r="93" spans="2:8" ht="47.25" thickBot="1" x14ac:dyDescent="0.85">
      <c r="D93" s="331" t="s">
        <v>39</v>
      </c>
      <c r="E93" s="332">
        <f>SUM(E85:E92)</f>
        <v>67170</v>
      </c>
      <c r="H93" t="s">
        <v>46</v>
      </c>
    </row>
  </sheetData>
  <mergeCells count="11">
    <mergeCell ref="B79:F79"/>
    <mergeCell ref="B73:F73"/>
    <mergeCell ref="B5:J5"/>
    <mergeCell ref="C7:H7"/>
    <mergeCell ref="B12:H12"/>
    <mergeCell ref="B25:H25"/>
    <mergeCell ref="B68:F68"/>
    <mergeCell ref="B36:E36"/>
    <mergeCell ref="B45:F45"/>
    <mergeCell ref="B61:F61"/>
    <mergeCell ref="B6:H6"/>
  </mergeCells>
  <pageMargins left="0.25" right="0.25" top="0.75" bottom="0.75" header="0.3" footer="0.3"/>
  <pageSetup paperSize="66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74"/>
  <sheetViews>
    <sheetView topLeftCell="A61" workbookViewId="0">
      <selection activeCell="B22" sqref="B22:F26"/>
    </sheetView>
  </sheetViews>
  <sheetFormatPr baseColWidth="10" defaultRowHeight="15" x14ac:dyDescent="0.25"/>
  <cols>
    <col min="2" max="2" width="18" customWidth="1"/>
    <col min="3" max="3" width="60.140625" customWidth="1"/>
    <col min="4" max="4" width="37.42578125" customWidth="1"/>
    <col min="5" max="5" width="45.42578125" customWidth="1"/>
    <col min="6" max="6" width="20.140625" customWidth="1"/>
    <col min="7" max="7" width="20.28515625" customWidth="1"/>
    <col min="8" max="8" width="21" customWidth="1"/>
  </cols>
  <sheetData>
    <row r="5" spans="2:10" ht="34.5" x14ac:dyDescent="0.45">
      <c r="B5" s="495" t="s">
        <v>171</v>
      </c>
      <c r="C5" s="495"/>
      <c r="D5" s="495"/>
      <c r="E5" s="495"/>
      <c r="F5" s="495"/>
      <c r="G5" s="495"/>
      <c r="H5" s="495"/>
      <c r="I5" s="495"/>
      <c r="J5" s="495"/>
    </row>
    <row r="6" spans="2:10" ht="34.5" x14ac:dyDescent="0.45">
      <c r="B6" s="495" t="s">
        <v>170</v>
      </c>
      <c r="C6" s="495"/>
      <c r="D6" s="495"/>
      <c r="E6" s="495"/>
      <c r="F6" s="495"/>
      <c r="G6" s="495"/>
      <c r="H6" s="495"/>
    </row>
    <row r="7" spans="2:10" ht="34.5" x14ac:dyDescent="0.25">
      <c r="C7" s="496" t="s">
        <v>538</v>
      </c>
      <c r="D7" s="496"/>
      <c r="E7" s="496"/>
      <c r="F7" s="496"/>
      <c r="G7" s="496"/>
      <c r="H7" s="496"/>
    </row>
    <row r="12" spans="2:10" ht="15.75" thickBot="1" x14ac:dyDescent="0.3"/>
    <row r="13" spans="2:10" ht="27.75" thickBot="1" x14ac:dyDescent="0.3">
      <c r="B13" s="505" t="s">
        <v>432</v>
      </c>
      <c r="C13" s="506"/>
      <c r="D13" s="506"/>
      <c r="E13" s="506"/>
      <c r="F13" s="506"/>
      <c r="G13" s="506"/>
      <c r="H13" s="507"/>
    </row>
    <row r="14" spans="2:10" ht="37.5" x14ac:dyDescent="0.25">
      <c r="B14" s="29" t="s">
        <v>68</v>
      </c>
      <c r="C14" s="29" t="s">
        <v>2</v>
      </c>
      <c r="D14" s="28" t="s">
        <v>4</v>
      </c>
      <c r="E14" s="28" t="s">
        <v>7</v>
      </c>
      <c r="F14" s="28" t="s">
        <v>3</v>
      </c>
      <c r="G14" s="29" t="s">
        <v>5</v>
      </c>
      <c r="H14" s="29" t="s">
        <v>6</v>
      </c>
    </row>
    <row r="15" spans="2:10" ht="24" customHeight="1" x14ac:dyDescent="0.35">
      <c r="B15" s="226">
        <v>1</v>
      </c>
      <c r="C15" s="274" t="s">
        <v>539</v>
      </c>
      <c r="D15" s="226" t="s">
        <v>40</v>
      </c>
      <c r="E15" s="274" t="s">
        <v>52</v>
      </c>
      <c r="F15" s="226" t="s">
        <v>540</v>
      </c>
      <c r="G15" s="275">
        <v>1494</v>
      </c>
      <c r="H15" s="226">
        <v>13999</v>
      </c>
    </row>
    <row r="16" spans="2:10" ht="24" customHeight="1" x14ac:dyDescent="0.35">
      <c r="B16" s="226">
        <v>2</v>
      </c>
      <c r="C16" s="274" t="s">
        <v>549</v>
      </c>
      <c r="D16" s="226" t="s">
        <v>50</v>
      </c>
      <c r="E16" s="274" t="s">
        <v>52</v>
      </c>
      <c r="F16" s="226" t="s">
        <v>550</v>
      </c>
      <c r="G16" s="275">
        <v>1178</v>
      </c>
      <c r="H16" s="226">
        <v>14149</v>
      </c>
    </row>
    <row r="17" spans="2:7" ht="32.25" thickBot="1" x14ac:dyDescent="0.55000000000000004">
      <c r="D17" s="10"/>
      <c r="F17" s="354" t="s">
        <v>39</v>
      </c>
      <c r="G17" s="311">
        <f>SUM(G15:G16)</f>
        <v>2672</v>
      </c>
    </row>
    <row r="18" spans="2:7" ht="31.5" x14ac:dyDescent="0.5">
      <c r="D18" s="10"/>
      <c r="F18" s="355"/>
      <c r="G18" s="356"/>
    </row>
    <row r="19" spans="2:7" ht="31.5" x14ac:dyDescent="0.5">
      <c r="D19" s="10"/>
      <c r="F19" s="355"/>
      <c r="G19" s="356"/>
    </row>
    <row r="21" spans="2:7" ht="15.75" thickBot="1" x14ac:dyDescent="0.3"/>
    <row r="22" spans="2:7" ht="25.5" x14ac:dyDescent="0.25">
      <c r="B22" s="498" t="s">
        <v>26</v>
      </c>
      <c r="C22" s="499"/>
      <c r="D22" s="499"/>
      <c r="E22" s="499"/>
      <c r="F22" s="500"/>
    </row>
    <row r="23" spans="2:7" ht="37.5" x14ac:dyDescent="0.25">
      <c r="B23" s="84" t="s">
        <v>69</v>
      </c>
      <c r="C23" s="85" t="s">
        <v>2</v>
      </c>
      <c r="D23" s="85" t="s">
        <v>4</v>
      </c>
      <c r="E23" s="85" t="s">
        <v>5</v>
      </c>
      <c r="F23" s="142" t="s">
        <v>66</v>
      </c>
    </row>
    <row r="24" spans="2:7" ht="21" x14ac:dyDescent="0.35">
      <c r="B24" s="274">
        <v>1</v>
      </c>
      <c r="C24" s="274" t="s">
        <v>541</v>
      </c>
      <c r="D24" s="226" t="s">
        <v>420</v>
      </c>
      <c r="E24" s="275">
        <v>982</v>
      </c>
      <c r="F24" s="226">
        <v>14007</v>
      </c>
    </row>
    <row r="25" spans="2:7" ht="21" x14ac:dyDescent="0.35">
      <c r="B25" s="274">
        <v>2</v>
      </c>
      <c r="C25" s="274" t="s">
        <v>546</v>
      </c>
      <c r="D25" s="226" t="s">
        <v>545</v>
      </c>
      <c r="E25" s="275">
        <v>982</v>
      </c>
      <c r="F25" s="226">
        <v>14050</v>
      </c>
    </row>
    <row r="26" spans="2:7" ht="27" thickBot="1" x14ac:dyDescent="0.45">
      <c r="D26" s="313" t="s">
        <v>39</v>
      </c>
      <c r="E26" s="351">
        <f>SUM(E24:E25)</f>
        <v>1964</v>
      </c>
    </row>
    <row r="27" spans="2:7" ht="26.25" x14ac:dyDescent="0.4">
      <c r="D27" s="357"/>
      <c r="E27" s="358"/>
    </row>
    <row r="28" spans="2:7" ht="26.25" x14ac:dyDescent="0.4">
      <c r="D28" s="357"/>
      <c r="E28" s="358"/>
    </row>
    <row r="31" spans="2:7" ht="15.75" thickBot="1" x14ac:dyDescent="0.3"/>
    <row r="32" spans="2:7" ht="26.25" thickBot="1" x14ac:dyDescent="0.35">
      <c r="B32" s="511" t="s">
        <v>321</v>
      </c>
      <c r="C32" s="512"/>
      <c r="D32" s="512"/>
      <c r="E32" s="512"/>
      <c r="F32" s="88"/>
    </row>
    <row r="33" spans="2:6" ht="37.5" x14ac:dyDescent="0.25">
      <c r="B33" s="29" t="s">
        <v>69</v>
      </c>
      <c r="C33" s="29" t="s">
        <v>2</v>
      </c>
      <c r="D33" s="28" t="s">
        <v>4</v>
      </c>
      <c r="E33" s="28" t="s">
        <v>5</v>
      </c>
      <c r="F33" s="53" t="s">
        <v>66</v>
      </c>
    </row>
    <row r="34" spans="2:6" ht="18.75" x14ac:dyDescent="0.25">
      <c r="B34" s="31">
        <v>1</v>
      </c>
      <c r="C34" s="31" t="s">
        <v>542</v>
      </c>
      <c r="D34" s="30" t="s">
        <v>40</v>
      </c>
      <c r="E34" s="49">
        <v>80</v>
      </c>
      <c r="F34" s="46">
        <v>14010</v>
      </c>
    </row>
    <row r="35" spans="2:6" ht="18.75" x14ac:dyDescent="0.25">
      <c r="B35" s="31">
        <v>2</v>
      </c>
      <c r="C35" s="31" t="s">
        <v>548</v>
      </c>
      <c r="D35" s="30" t="s">
        <v>40</v>
      </c>
      <c r="E35" s="49">
        <v>80</v>
      </c>
      <c r="F35" s="46">
        <v>14097</v>
      </c>
    </row>
    <row r="36" spans="2:6" ht="18.75" x14ac:dyDescent="0.25">
      <c r="B36" s="31">
        <v>3</v>
      </c>
      <c r="C36" s="31" t="s">
        <v>547</v>
      </c>
      <c r="D36" s="30" t="s">
        <v>40</v>
      </c>
      <c r="E36" s="49">
        <v>80</v>
      </c>
      <c r="F36" s="46">
        <v>14147</v>
      </c>
    </row>
    <row r="37" spans="2:6" ht="18.75" x14ac:dyDescent="0.25">
      <c r="B37" s="31">
        <v>4</v>
      </c>
      <c r="C37" s="31" t="s">
        <v>551</v>
      </c>
      <c r="D37" s="30" t="s">
        <v>40</v>
      </c>
      <c r="E37" s="49">
        <v>80</v>
      </c>
      <c r="F37" s="46">
        <v>14159</v>
      </c>
    </row>
    <row r="38" spans="2:6" ht="18.75" x14ac:dyDescent="0.25">
      <c r="B38" s="31">
        <v>5</v>
      </c>
      <c r="C38" s="31" t="s">
        <v>552</v>
      </c>
      <c r="D38" s="30" t="s">
        <v>40</v>
      </c>
      <c r="E38" s="49">
        <v>80</v>
      </c>
      <c r="F38" s="46">
        <v>14163</v>
      </c>
    </row>
    <row r="39" spans="2:6" ht="19.5" thickBot="1" x14ac:dyDescent="0.3">
      <c r="B39" s="141"/>
      <c r="C39" s="141"/>
      <c r="D39" s="73" t="s">
        <v>39</v>
      </c>
      <c r="E39" s="76">
        <f>SUM(E34:E38)</f>
        <v>400</v>
      </c>
      <c r="F39" s="62"/>
    </row>
    <row r="40" spans="2:6" ht="18.75" x14ac:dyDescent="0.25">
      <c r="B40" s="141"/>
      <c r="C40" s="141"/>
      <c r="D40" s="54"/>
      <c r="E40" s="359"/>
      <c r="F40" s="62"/>
    </row>
    <row r="41" spans="2:6" ht="18.75" x14ac:dyDescent="0.25">
      <c r="B41" s="141"/>
      <c r="C41" s="141"/>
      <c r="D41" s="54"/>
      <c r="E41" s="359"/>
      <c r="F41" s="62"/>
    </row>
    <row r="42" spans="2:6" ht="18.75" x14ac:dyDescent="0.25">
      <c r="B42" s="141"/>
      <c r="C42" s="141"/>
      <c r="D42" s="54"/>
      <c r="E42" s="359"/>
      <c r="F42" s="62"/>
    </row>
    <row r="43" spans="2:6" ht="19.5" thickBot="1" x14ac:dyDescent="0.3">
      <c r="B43" s="141"/>
      <c r="C43" s="141"/>
      <c r="D43" s="54"/>
      <c r="E43" s="54"/>
      <c r="F43" s="62"/>
    </row>
    <row r="44" spans="2:6" ht="26.25" thickBot="1" x14ac:dyDescent="0.4">
      <c r="B44" s="501" t="s">
        <v>29</v>
      </c>
      <c r="C44" s="502"/>
      <c r="D44" s="502"/>
      <c r="E44" s="502"/>
      <c r="F44" s="503"/>
    </row>
    <row r="45" spans="2:6" ht="37.5" x14ac:dyDescent="0.25">
      <c r="B45" s="29" t="s">
        <v>179</v>
      </c>
      <c r="C45" s="28" t="s">
        <v>2</v>
      </c>
      <c r="D45" s="28" t="s">
        <v>4</v>
      </c>
      <c r="E45" s="28" t="s">
        <v>5</v>
      </c>
      <c r="F45" s="28" t="s">
        <v>66</v>
      </c>
    </row>
    <row r="46" spans="2:6" ht="19.5" thickBot="1" x14ac:dyDescent="0.3">
      <c r="B46" s="31">
        <v>1</v>
      </c>
      <c r="C46" s="30" t="s">
        <v>543</v>
      </c>
      <c r="D46" s="38" t="s">
        <v>106</v>
      </c>
      <c r="E46" s="45">
        <v>2606</v>
      </c>
      <c r="F46" s="30">
        <v>14024</v>
      </c>
    </row>
    <row r="47" spans="2:6" ht="32.25" thickBot="1" x14ac:dyDescent="0.3">
      <c r="B47" s="141"/>
      <c r="C47" s="54"/>
      <c r="D47" s="132" t="s">
        <v>39</v>
      </c>
      <c r="E47" s="350">
        <v>2606</v>
      </c>
      <c r="F47" s="54"/>
    </row>
    <row r="48" spans="2:6" ht="31.5" x14ac:dyDescent="0.25">
      <c r="B48" s="141"/>
      <c r="C48" s="54"/>
      <c r="D48" s="360"/>
      <c r="E48" s="361"/>
      <c r="F48" s="54"/>
    </row>
    <row r="49" spans="2:6" ht="31.5" x14ac:dyDescent="0.25">
      <c r="B49" s="141"/>
      <c r="C49" s="54"/>
      <c r="D49" s="360"/>
      <c r="E49" s="361"/>
      <c r="F49" s="54"/>
    </row>
    <row r="50" spans="2:6" ht="31.5" x14ac:dyDescent="0.25">
      <c r="B50" s="141"/>
      <c r="C50" s="54"/>
      <c r="D50" s="360"/>
      <c r="E50" s="361"/>
      <c r="F50" s="54"/>
    </row>
    <row r="51" spans="2:6" ht="31.5" x14ac:dyDescent="0.25">
      <c r="B51" s="141"/>
      <c r="C51" s="54"/>
      <c r="D51" s="360"/>
      <c r="E51" s="361"/>
      <c r="F51" s="54"/>
    </row>
    <row r="52" spans="2:6" ht="31.5" x14ac:dyDescent="0.25">
      <c r="B52" s="141"/>
      <c r="C52" s="54"/>
      <c r="D52" s="360"/>
      <c r="E52" s="361"/>
      <c r="F52" s="54"/>
    </row>
    <row r="53" spans="2:6" ht="31.5" x14ac:dyDescent="0.25">
      <c r="B53" s="141"/>
      <c r="C53" s="54"/>
      <c r="D53" s="360"/>
      <c r="E53" s="361"/>
      <c r="F53" s="54"/>
    </row>
    <row r="54" spans="2:6" ht="31.5" x14ac:dyDescent="0.25">
      <c r="B54" s="141"/>
      <c r="C54" s="54"/>
      <c r="D54" s="360"/>
      <c r="E54" s="361"/>
      <c r="F54" s="54"/>
    </row>
    <row r="55" spans="2:6" ht="31.5" x14ac:dyDescent="0.25">
      <c r="B55" s="141"/>
      <c r="C55" s="54"/>
      <c r="D55" s="360"/>
      <c r="E55" s="361"/>
      <c r="F55" s="54"/>
    </row>
    <row r="56" spans="2:6" ht="18.75" x14ac:dyDescent="0.25">
      <c r="B56" s="141"/>
      <c r="C56" s="54"/>
      <c r="D56" s="54"/>
      <c r="E56" s="54"/>
      <c r="F56" s="54"/>
    </row>
    <row r="57" spans="2:6" ht="19.5" thickBot="1" x14ac:dyDescent="0.3">
      <c r="B57" s="141"/>
      <c r="C57" s="54"/>
      <c r="D57" s="54"/>
      <c r="E57" s="54"/>
      <c r="F57" s="54"/>
    </row>
    <row r="58" spans="2:6" ht="26.25" thickBot="1" x14ac:dyDescent="0.4">
      <c r="B58" s="501" t="s">
        <v>351</v>
      </c>
      <c r="C58" s="502"/>
      <c r="D58" s="502"/>
      <c r="E58" s="502"/>
      <c r="F58" s="503"/>
    </row>
    <row r="59" spans="2:6" ht="37.5" x14ac:dyDescent="0.25">
      <c r="B59" s="29" t="s">
        <v>179</v>
      </c>
      <c r="C59" s="28" t="s">
        <v>2</v>
      </c>
      <c r="D59" s="28" t="s">
        <v>4</v>
      </c>
      <c r="E59" s="28" t="s">
        <v>5</v>
      </c>
      <c r="F59" s="28" t="s">
        <v>66</v>
      </c>
    </row>
    <row r="60" spans="2:6" ht="17.25" x14ac:dyDescent="0.3">
      <c r="B60" s="301">
        <v>1</v>
      </c>
      <c r="C60" s="306" t="s">
        <v>543</v>
      </c>
      <c r="D60" s="301" t="s">
        <v>307</v>
      </c>
      <c r="E60" s="320">
        <v>1878</v>
      </c>
      <c r="F60" s="301">
        <v>14023</v>
      </c>
    </row>
    <row r="61" spans="2:6" ht="17.25" x14ac:dyDescent="0.3">
      <c r="B61" s="301">
        <v>2</v>
      </c>
      <c r="C61" s="306" t="s">
        <v>267</v>
      </c>
      <c r="D61" s="301" t="s">
        <v>307</v>
      </c>
      <c r="E61" s="321">
        <v>1878</v>
      </c>
      <c r="F61" s="301">
        <v>14073</v>
      </c>
    </row>
    <row r="62" spans="2:6" ht="28.5" customHeight="1" thickBot="1" x14ac:dyDescent="0.3">
      <c r="B62" s="141"/>
      <c r="C62" s="54"/>
      <c r="D62" s="352" t="s">
        <v>39</v>
      </c>
      <c r="E62" s="353">
        <f>SUM(E60:E61)</f>
        <v>3756</v>
      </c>
      <c r="F62" s="54"/>
    </row>
    <row r="63" spans="2:6" ht="18.75" x14ac:dyDescent="0.25">
      <c r="B63" s="141"/>
      <c r="C63" s="54"/>
      <c r="D63" s="54"/>
      <c r="E63" s="54"/>
      <c r="F63" s="54"/>
    </row>
    <row r="64" spans="2:6" ht="18.75" x14ac:dyDescent="0.25">
      <c r="B64" s="141"/>
      <c r="C64" s="54"/>
      <c r="D64" s="54"/>
      <c r="E64" s="54"/>
      <c r="F64" s="54"/>
    </row>
    <row r="65" spans="2:6" ht="18.75" x14ac:dyDescent="0.25">
      <c r="B65" s="141"/>
      <c r="C65" s="54"/>
      <c r="D65" s="54"/>
      <c r="E65" s="54"/>
      <c r="F65" s="54"/>
    </row>
    <row r="66" spans="2:6" ht="18.75" x14ac:dyDescent="0.25">
      <c r="B66" s="141"/>
      <c r="C66" s="54"/>
      <c r="D66" s="54"/>
      <c r="E66" s="54"/>
      <c r="F66" s="54"/>
    </row>
    <row r="67" spans="2:6" ht="18.75" x14ac:dyDescent="0.25">
      <c r="B67" s="141"/>
      <c r="C67" s="54"/>
      <c r="D67" s="54"/>
      <c r="E67" s="54"/>
      <c r="F67" s="54"/>
    </row>
    <row r="69" spans="2:6" ht="31.5" customHeight="1" x14ac:dyDescent="0.45">
      <c r="C69" s="343" t="s">
        <v>1</v>
      </c>
      <c r="D69" s="346">
        <v>2672</v>
      </c>
    </row>
    <row r="70" spans="2:6" ht="27.75" customHeight="1" x14ac:dyDescent="0.4">
      <c r="C70" s="344" t="s">
        <v>59</v>
      </c>
      <c r="D70" s="345">
        <v>1964</v>
      </c>
    </row>
    <row r="71" spans="2:6" ht="27.75" customHeight="1" x14ac:dyDescent="0.4">
      <c r="C71" s="344" t="s">
        <v>19</v>
      </c>
      <c r="D71" s="345">
        <v>400</v>
      </c>
    </row>
    <row r="72" spans="2:6" ht="61.5" customHeight="1" x14ac:dyDescent="0.4">
      <c r="C72" s="347" t="s">
        <v>544</v>
      </c>
      <c r="D72" s="345">
        <v>2606</v>
      </c>
    </row>
    <row r="73" spans="2:6" ht="27.75" customHeight="1" x14ac:dyDescent="0.4">
      <c r="C73" s="344" t="s">
        <v>351</v>
      </c>
      <c r="D73" s="345">
        <v>3756</v>
      </c>
    </row>
    <row r="74" spans="2:6" ht="44.25" customHeight="1" thickBot="1" x14ac:dyDescent="0.75">
      <c r="C74" s="348" t="s">
        <v>39</v>
      </c>
      <c r="D74" s="349">
        <f>SUM(D69:D73)</f>
        <v>11398</v>
      </c>
    </row>
  </sheetData>
  <mergeCells count="8">
    <mergeCell ref="B44:F44"/>
    <mergeCell ref="B58:F58"/>
    <mergeCell ref="B32:E32"/>
    <mergeCell ref="B5:J5"/>
    <mergeCell ref="B6:H6"/>
    <mergeCell ref="C7:H7"/>
    <mergeCell ref="B13:H13"/>
    <mergeCell ref="B22:F22"/>
  </mergeCells>
  <pageMargins left="0.25" right="0.25" top="0.75" bottom="0.75" header="0.3" footer="0.3"/>
  <pageSetup paperSize="66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K90"/>
  <sheetViews>
    <sheetView topLeftCell="A55" workbookViewId="0">
      <selection activeCell="C60" sqref="C60:G64"/>
    </sheetView>
  </sheetViews>
  <sheetFormatPr baseColWidth="10" defaultRowHeight="15" x14ac:dyDescent="0.25"/>
  <cols>
    <col min="2" max="2" width="1.140625" customWidth="1"/>
    <col min="3" max="3" width="19" customWidth="1"/>
    <col min="4" max="4" width="60.5703125" customWidth="1"/>
    <col min="5" max="5" width="49.7109375" customWidth="1"/>
    <col min="6" max="6" width="28.42578125" customWidth="1"/>
    <col min="7" max="7" width="17.28515625" customWidth="1"/>
    <col min="8" max="8" width="19.42578125" customWidth="1"/>
    <col min="9" max="9" width="19.140625" customWidth="1"/>
    <col min="10" max="11" width="11.42578125" customWidth="1"/>
  </cols>
  <sheetData>
    <row r="6" spans="3:11" ht="34.5" x14ac:dyDescent="0.45">
      <c r="C6" s="520" t="s">
        <v>171</v>
      </c>
      <c r="D6" s="520"/>
      <c r="E6" s="520"/>
      <c r="F6" s="520"/>
      <c r="G6" s="520"/>
      <c r="H6" s="520"/>
      <c r="I6" s="520"/>
      <c r="J6" s="520"/>
      <c r="K6" s="520"/>
    </row>
    <row r="7" spans="3:11" ht="34.5" x14ac:dyDescent="0.45">
      <c r="C7" s="520" t="s">
        <v>170</v>
      </c>
      <c r="D7" s="520"/>
      <c r="E7" s="520"/>
      <c r="F7" s="520"/>
      <c r="G7" s="520"/>
      <c r="H7" s="520"/>
      <c r="I7" s="520"/>
      <c r="J7" s="82"/>
      <c r="K7" s="82"/>
    </row>
    <row r="8" spans="3:11" ht="34.5" x14ac:dyDescent="0.45">
      <c r="C8" s="82"/>
      <c r="D8" s="521" t="s">
        <v>553</v>
      </c>
      <c r="E8" s="521"/>
      <c r="F8" s="521"/>
      <c r="G8" s="521"/>
      <c r="H8" s="521"/>
      <c r="I8" s="521"/>
      <c r="J8" s="82"/>
      <c r="K8" s="82"/>
    </row>
    <row r="13" spans="3:11" ht="15.75" thickBot="1" x14ac:dyDescent="0.3"/>
    <row r="14" spans="3:11" ht="26.25" thickBot="1" x14ac:dyDescent="0.35">
      <c r="C14" s="511" t="s">
        <v>321</v>
      </c>
      <c r="D14" s="512"/>
      <c r="E14" s="512"/>
      <c r="F14" s="512"/>
      <c r="G14" s="88"/>
    </row>
    <row r="15" spans="3:11" ht="41.25" customHeight="1" x14ac:dyDescent="0.25">
      <c r="C15" s="29" t="s">
        <v>69</v>
      </c>
      <c r="D15" s="29" t="s">
        <v>2</v>
      </c>
      <c r="E15" s="28" t="s">
        <v>4</v>
      </c>
      <c r="F15" s="28" t="s">
        <v>5</v>
      </c>
      <c r="G15" s="53" t="s">
        <v>66</v>
      </c>
    </row>
    <row r="16" spans="3:11" ht="28.5" customHeight="1" x14ac:dyDescent="0.35">
      <c r="C16" s="363">
        <v>1</v>
      </c>
      <c r="D16" s="362" t="s">
        <v>554</v>
      </c>
      <c r="E16" s="363" t="s">
        <v>40</v>
      </c>
      <c r="F16" s="367">
        <v>80</v>
      </c>
      <c r="G16" s="363">
        <v>14176</v>
      </c>
    </row>
    <row r="17" spans="3:8" ht="23.25" x14ac:dyDescent="0.35">
      <c r="C17" s="363">
        <v>2</v>
      </c>
      <c r="D17" s="362" t="s">
        <v>519</v>
      </c>
      <c r="E17" s="363" t="s">
        <v>40</v>
      </c>
      <c r="F17" s="367">
        <v>80</v>
      </c>
      <c r="G17" s="363">
        <v>14216</v>
      </c>
    </row>
    <row r="18" spans="3:8" ht="23.25" x14ac:dyDescent="0.35">
      <c r="C18" s="364">
        <v>3</v>
      </c>
      <c r="D18" s="373" t="s">
        <v>556</v>
      </c>
      <c r="E18" s="364" t="s">
        <v>40</v>
      </c>
      <c r="F18" s="365">
        <v>80</v>
      </c>
      <c r="G18" s="364">
        <v>14215</v>
      </c>
      <c r="H18" s="8"/>
    </row>
    <row r="19" spans="3:8" ht="23.25" x14ac:dyDescent="0.35">
      <c r="C19" s="363">
        <v>4</v>
      </c>
      <c r="D19" s="362" t="s">
        <v>557</v>
      </c>
      <c r="E19" s="363" t="s">
        <v>40</v>
      </c>
      <c r="F19" s="367">
        <v>80</v>
      </c>
      <c r="G19" s="363">
        <v>14220</v>
      </c>
      <c r="H19" s="8"/>
    </row>
    <row r="20" spans="3:8" ht="23.25" x14ac:dyDescent="0.35">
      <c r="C20" s="363">
        <v>5</v>
      </c>
      <c r="D20" s="362" t="s">
        <v>560</v>
      </c>
      <c r="E20" s="363" t="s">
        <v>40</v>
      </c>
      <c r="F20" s="367">
        <v>80</v>
      </c>
      <c r="G20" s="363">
        <v>14230</v>
      </c>
      <c r="H20" s="8"/>
    </row>
    <row r="21" spans="3:8" ht="23.25" x14ac:dyDescent="0.35">
      <c r="C21" s="363">
        <v>6</v>
      </c>
      <c r="D21" s="362" t="s">
        <v>565</v>
      </c>
      <c r="E21" s="363" t="s">
        <v>40</v>
      </c>
      <c r="F21" s="367">
        <v>80</v>
      </c>
      <c r="G21" s="363">
        <v>14310</v>
      </c>
      <c r="H21" s="8"/>
    </row>
    <row r="22" spans="3:8" ht="24" thickBot="1" x14ac:dyDescent="0.3">
      <c r="C22" s="363">
        <v>7</v>
      </c>
      <c r="D22" s="143" t="s">
        <v>571</v>
      </c>
      <c r="E22" s="364" t="s">
        <v>40</v>
      </c>
      <c r="F22" s="365">
        <v>80</v>
      </c>
      <c r="G22" s="363">
        <v>14408</v>
      </c>
      <c r="H22" s="8"/>
    </row>
    <row r="23" spans="3:8" ht="29.25" thickBot="1" x14ac:dyDescent="0.3">
      <c r="C23" s="396"/>
      <c r="D23" s="400"/>
      <c r="E23" s="325" t="s">
        <v>39</v>
      </c>
      <c r="F23" s="401">
        <f>SUM(F16:F22)</f>
        <v>560</v>
      </c>
      <c r="G23" s="396"/>
      <c r="H23" s="8"/>
    </row>
    <row r="24" spans="3:8" ht="23.25" x14ac:dyDescent="0.25">
      <c r="C24" s="396"/>
      <c r="D24" s="400"/>
      <c r="E24" s="396"/>
      <c r="F24" s="399"/>
      <c r="G24" s="396"/>
      <c r="H24" s="8"/>
    </row>
    <row r="25" spans="3:8" ht="23.25" x14ac:dyDescent="0.35">
      <c r="C25" s="396"/>
      <c r="D25" s="397"/>
      <c r="E25" s="396"/>
      <c r="F25" s="398"/>
      <c r="G25" s="396"/>
      <c r="H25" s="8"/>
    </row>
    <row r="27" spans="3:8" ht="15.75" thickBot="1" x14ac:dyDescent="0.3"/>
    <row r="28" spans="3:8" ht="26.25" thickBot="1" x14ac:dyDescent="0.3">
      <c r="C28" s="511" t="s">
        <v>558</v>
      </c>
      <c r="D28" s="512"/>
      <c r="E28" s="512"/>
      <c r="F28" s="512"/>
      <c r="G28" s="516"/>
    </row>
    <row r="29" spans="3:8" ht="37.5" x14ac:dyDescent="0.25">
      <c r="C29" s="29" t="s">
        <v>69</v>
      </c>
      <c r="D29" s="29" t="s">
        <v>2</v>
      </c>
      <c r="E29" s="28" t="s">
        <v>4</v>
      </c>
      <c r="F29" s="28" t="s">
        <v>5</v>
      </c>
      <c r="G29" s="53" t="s">
        <v>66</v>
      </c>
    </row>
    <row r="30" spans="3:8" ht="27" thickBot="1" x14ac:dyDescent="0.45">
      <c r="C30" s="368">
        <v>1</v>
      </c>
      <c r="D30" s="344" t="s">
        <v>536</v>
      </c>
      <c r="E30" s="369" t="s">
        <v>49</v>
      </c>
      <c r="F30" s="370">
        <v>1371</v>
      </c>
      <c r="G30" s="368">
        <v>14200</v>
      </c>
    </row>
    <row r="31" spans="3:8" ht="32.25" thickBot="1" x14ac:dyDescent="0.55000000000000004">
      <c r="E31" s="371" t="s">
        <v>39</v>
      </c>
      <c r="F31" s="372">
        <v>1371</v>
      </c>
    </row>
    <row r="32" spans="3:8" ht="31.5" x14ac:dyDescent="0.5">
      <c r="E32" s="355"/>
      <c r="F32" s="374"/>
    </row>
    <row r="33" spans="3:7" ht="15.75" thickBot="1" x14ac:dyDescent="0.3"/>
    <row r="34" spans="3:7" ht="26.25" customHeight="1" thickBot="1" x14ac:dyDescent="0.3">
      <c r="C34" s="517" t="s">
        <v>562</v>
      </c>
      <c r="D34" s="518"/>
      <c r="E34" s="518"/>
      <c r="F34" s="518"/>
      <c r="G34" s="519"/>
    </row>
    <row r="35" spans="3:7" ht="37.5" x14ac:dyDescent="0.25">
      <c r="C35" s="29" t="s">
        <v>69</v>
      </c>
      <c r="D35" s="29" t="s">
        <v>2</v>
      </c>
      <c r="E35" s="28" t="s">
        <v>4</v>
      </c>
      <c r="F35" s="28" t="s">
        <v>5</v>
      </c>
      <c r="G35" s="53" t="s">
        <v>66</v>
      </c>
    </row>
    <row r="36" spans="3:7" ht="24" thickBot="1" x14ac:dyDescent="0.4">
      <c r="C36" s="363">
        <v>1</v>
      </c>
      <c r="D36" s="375" t="s">
        <v>401</v>
      </c>
      <c r="E36" s="376" t="s">
        <v>40</v>
      </c>
      <c r="F36" s="377">
        <v>16079</v>
      </c>
      <c r="G36" s="375">
        <v>14238</v>
      </c>
    </row>
    <row r="37" spans="3:7" ht="27" thickBot="1" x14ac:dyDescent="0.45">
      <c r="E37" s="118" t="s">
        <v>39</v>
      </c>
      <c r="F37" s="119">
        <v>16079</v>
      </c>
    </row>
    <row r="38" spans="3:7" ht="31.5" x14ac:dyDescent="0.5">
      <c r="E38" s="355"/>
      <c r="F38" s="374"/>
      <c r="G38" s="378"/>
    </row>
    <row r="39" spans="3:7" ht="15.75" thickBot="1" x14ac:dyDescent="0.3"/>
    <row r="40" spans="3:7" ht="26.25" customHeight="1" thickBot="1" x14ac:dyDescent="0.3">
      <c r="C40" s="511" t="s">
        <v>382</v>
      </c>
      <c r="D40" s="512"/>
      <c r="E40" s="512"/>
      <c r="F40" s="512"/>
      <c r="G40" s="516"/>
    </row>
    <row r="41" spans="3:7" ht="37.5" x14ac:dyDescent="0.25">
      <c r="C41" s="29" t="s">
        <v>69</v>
      </c>
      <c r="D41" s="29" t="s">
        <v>2</v>
      </c>
      <c r="E41" s="28" t="s">
        <v>4</v>
      </c>
      <c r="F41" s="28" t="s">
        <v>5</v>
      </c>
      <c r="G41" s="53" t="s">
        <v>66</v>
      </c>
    </row>
    <row r="42" spans="3:7" ht="18.75" x14ac:dyDescent="0.25">
      <c r="C42" s="31">
        <v>1</v>
      </c>
      <c r="D42" s="31" t="s">
        <v>561</v>
      </c>
      <c r="E42" s="30" t="s">
        <v>41</v>
      </c>
      <c r="F42" s="79">
        <v>2103</v>
      </c>
      <c r="G42" s="46">
        <v>14273</v>
      </c>
    </row>
    <row r="43" spans="3:7" ht="18.75" x14ac:dyDescent="0.25">
      <c r="C43" s="31">
        <v>2</v>
      </c>
      <c r="D43" s="31" t="s">
        <v>566</v>
      </c>
      <c r="E43" s="30" t="s">
        <v>40</v>
      </c>
      <c r="F43" s="79">
        <v>3480</v>
      </c>
      <c r="G43" s="46">
        <v>14312</v>
      </c>
    </row>
    <row r="44" spans="3:7" ht="18.75" x14ac:dyDescent="0.25">
      <c r="C44" s="31">
        <v>3</v>
      </c>
      <c r="D44" s="31" t="s">
        <v>571</v>
      </c>
      <c r="E44" s="30" t="s">
        <v>40</v>
      </c>
      <c r="F44" s="79">
        <v>997</v>
      </c>
      <c r="G44" s="46">
        <v>14332</v>
      </c>
    </row>
    <row r="45" spans="3:7" ht="18.75" x14ac:dyDescent="0.25">
      <c r="C45" s="31">
        <v>4</v>
      </c>
      <c r="D45" s="31" t="s">
        <v>575</v>
      </c>
      <c r="E45" s="30" t="s">
        <v>40</v>
      </c>
      <c r="F45" s="79">
        <v>1150</v>
      </c>
      <c r="G45" s="46">
        <v>14381</v>
      </c>
    </row>
    <row r="46" spans="3:7" ht="18.75" x14ac:dyDescent="0.25">
      <c r="C46" s="31">
        <v>5</v>
      </c>
      <c r="D46" s="31" t="s">
        <v>47</v>
      </c>
      <c r="E46" s="30" t="s">
        <v>44</v>
      </c>
      <c r="F46" s="79">
        <v>701</v>
      </c>
      <c r="G46" s="46">
        <v>14383</v>
      </c>
    </row>
    <row r="47" spans="3:7" ht="24" thickBot="1" x14ac:dyDescent="0.3">
      <c r="C47" s="141"/>
      <c r="D47" s="141"/>
      <c r="E47" s="392" t="s">
        <v>39</v>
      </c>
      <c r="F47" s="393">
        <f>SUM(F42:F46)</f>
        <v>8431</v>
      </c>
      <c r="G47" s="62"/>
    </row>
    <row r="48" spans="3:7" ht="23.25" x14ac:dyDescent="0.25">
      <c r="C48" s="141"/>
      <c r="D48" s="141"/>
      <c r="E48" s="165"/>
      <c r="F48" s="386"/>
      <c r="G48" s="62"/>
    </row>
    <row r="49" spans="3:7" ht="23.25" x14ac:dyDescent="0.25">
      <c r="C49" s="141"/>
      <c r="D49" s="141"/>
      <c r="E49" s="165"/>
      <c r="F49" s="386"/>
      <c r="G49" s="62"/>
    </row>
    <row r="50" spans="3:7" ht="24" thickBot="1" x14ac:dyDescent="0.3">
      <c r="C50" s="141"/>
      <c r="D50" s="141"/>
      <c r="E50" s="384"/>
      <c r="F50" s="385"/>
      <c r="G50" s="62"/>
    </row>
    <row r="51" spans="3:7" ht="26.25" thickBot="1" x14ac:dyDescent="0.3">
      <c r="C51" s="511" t="s">
        <v>61</v>
      </c>
      <c r="D51" s="512"/>
      <c r="E51" s="512"/>
      <c r="F51" s="512"/>
      <c r="G51" s="516"/>
    </row>
    <row r="52" spans="3:7" ht="37.5" x14ac:dyDescent="0.25">
      <c r="C52" s="29" t="s">
        <v>69</v>
      </c>
      <c r="D52" s="29" t="s">
        <v>2</v>
      </c>
      <c r="E52" s="28" t="s">
        <v>4</v>
      </c>
      <c r="F52" s="28" t="s">
        <v>5</v>
      </c>
      <c r="G52" s="53" t="s">
        <v>66</v>
      </c>
    </row>
    <row r="53" spans="3:7" ht="18.75" x14ac:dyDescent="0.25">
      <c r="C53" s="390">
        <v>2</v>
      </c>
      <c r="D53" s="31" t="s">
        <v>566</v>
      </c>
      <c r="E53" s="387" t="s">
        <v>40</v>
      </c>
      <c r="F53" s="388">
        <v>555</v>
      </c>
      <c r="G53" s="389">
        <v>14312</v>
      </c>
    </row>
    <row r="54" spans="3:7" ht="18.75" x14ac:dyDescent="0.25">
      <c r="C54" s="31">
        <v>1</v>
      </c>
      <c r="D54" s="31" t="s">
        <v>571</v>
      </c>
      <c r="E54" s="30" t="s">
        <v>40</v>
      </c>
      <c r="F54" s="79">
        <v>381</v>
      </c>
      <c r="G54" s="46">
        <v>14332</v>
      </c>
    </row>
    <row r="55" spans="3:7" ht="18.75" x14ac:dyDescent="0.25">
      <c r="C55" s="31">
        <v>3</v>
      </c>
      <c r="D55" s="31" t="s">
        <v>575</v>
      </c>
      <c r="E55" s="30" t="s">
        <v>40</v>
      </c>
      <c r="F55" s="79">
        <v>169</v>
      </c>
      <c r="G55" s="46">
        <v>14381</v>
      </c>
    </row>
    <row r="56" spans="3:7" ht="27" thickBot="1" x14ac:dyDescent="0.3">
      <c r="C56" s="141"/>
      <c r="D56" s="141"/>
      <c r="E56" s="394" t="s">
        <v>39</v>
      </c>
      <c r="F56" s="395">
        <f>SUM(F53:F55)</f>
        <v>1105</v>
      </c>
      <c r="G56" s="62"/>
    </row>
    <row r="57" spans="3:7" ht="18.75" x14ac:dyDescent="0.25">
      <c r="C57" s="141"/>
      <c r="D57" s="141"/>
      <c r="E57" s="54"/>
      <c r="F57" s="54"/>
      <c r="G57" s="62"/>
    </row>
    <row r="58" spans="3:7" ht="18.75" x14ac:dyDescent="0.25">
      <c r="C58" s="141"/>
      <c r="D58" s="141"/>
      <c r="E58" s="54"/>
      <c r="F58" s="54"/>
      <c r="G58" s="62"/>
    </row>
    <row r="59" spans="3:7" ht="19.5" thickBot="1" x14ac:dyDescent="0.3">
      <c r="C59" s="141"/>
      <c r="D59" s="141"/>
      <c r="E59" s="54"/>
      <c r="F59" s="55"/>
      <c r="G59" s="62"/>
    </row>
    <row r="60" spans="3:7" ht="26.25" thickBot="1" x14ac:dyDescent="0.3">
      <c r="C60" s="511" t="s">
        <v>104</v>
      </c>
      <c r="D60" s="512"/>
      <c r="E60" s="512"/>
      <c r="F60" s="512"/>
      <c r="G60" s="516"/>
    </row>
    <row r="61" spans="3:7" ht="37.5" x14ac:dyDescent="0.25">
      <c r="C61" s="29" t="s">
        <v>69</v>
      </c>
      <c r="D61" s="29" t="s">
        <v>2</v>
      </c>
      <c r="E61" s="28" t="s">
        <v>4</v>
      </c>
      <c r="F61" s="28" t="s">
        <v>5</v>
      </c>
      <c r="G61" s="53" t="s">
        <v>66</v>
      </c>
    </row>
    <row r="62" spans="3:7" ht="18.75" x14ac:dyDescent="0.25">
      <c r="C62" s="31">
        <v>1</v>
      </c>
      <c r="D62" s="31" t="s">
        <v>564</v>
      </c>
      <c r="E62" s="30" t="s">
        <v>106</v>
      </c>
      <c r="F62" s="79">
        <v>600</v>
      </c>
      <c r="G62" s="46">
        <v>14290</v>
      </c>
    </row>
    <row r="63" spans="3:7" ht="19.5" thickBot="1" x14ac:dyDescent="0.3">
      <c r="C63" s="31">
        <v>2</v>
      </c>
      <c r="D63" s="31" t="s">
        <v>564</v>
      </c>
      <c r="E63" s="38" t="s">
        <v>106</v>
      </c>
      <c r="F63" s="154">
        <v>600</v>
      </c>
      <c r="G63" s="46">
        <v>14291</v>
      </c>
    </row>
    <row r="64" spans="3:7" ht="24" thickBot="1" x14ac:dyDescent="0.3">
      <c r="C64" s="141"/>
      <c r="D64" s="141"/>
      <c r="E64" s="163" t="s">
        <v>39</v>
      </c>
      <c r="F64" s="382">
        <v>1200</v>
      </c>
      <c r="G64" s="62"/>
    </row>
    <row r="65" spans="3:7" ht="18.75" x14ac:dyDescent="0.25">
      <c r="C65" s="141"/>
      <c r="D65" s="141"/>
      <c r="E65" s="54"/>
      <c r="F65" s="55"/>
      <c r="G65" s="62"/>
    </row>
    <row r="66" spans="3:7" ht="19.5" thickBot="1" x14ac:dyDescent="0.3">
      <c r="C66" s="141"/>
      <c r="D66" s="141"/>
      <c r="E66" s="54"/>
      <c r="F66" s="55"/>
      <c r="G66" s="62"/>
    </row>
    <row r="67" spans="3:7" ht="26.25" thickBot="1" x14ac:dyDescent="0.3">
      <c r="C67" s="511" t="s">
        <v>567</v>
      </c>
      <c r="D67" s="512"/>
      <c r="E67" s="512"/>
      <c r="F67" s="512"/>
      <c r="G67" s="516"/>
    </row>
    <row r="68" spans="3:7" ht="37.5" x14ac:dyDescent="0.25">
      <c r="C68" s="29" t="s">
        <v>69</v>
      </c>
      <c r="D68" s="29" t="s">
        <v>2</v>
      </c>
      <c r="E68" s="28" t="s">
        <v>4</v>
      </c>
      <c r="F68" s="28" t="s">
        <v>5</v>
      </c>
      <c r="G68" s="53" t="s">
        <v>66</v>
      </c>
    </row>
    <row r="69" spans="3:7" ht="19.5" thickBot="1" x14ac:dyDescent="0.3">
      <c r="C69" s="31">
        <v>1</v>
      </c>
      <c r="D69" s="31" t="s">
        <v>568</v>
      </c>
      <c r="E69" s="38" t="s">
        <v>40</v>
      </c>
      <c r="F69" s="154">
        <v>2606</v>
      </c>
      <c r="G69" s="46">
        <v>14311</v>
      </c>
    </row>
    <row r="70" spans="3:7" ht="24" thickBot="1" x14ac:dyDescent="0.3">
      <c r="C70" s="379"/>
      <c r="D70" s="379"/>
      <c r="E70" s="163" t="s">
        <v>39</v>
      </c>
      <c r="F70" s="382">
        <v>2606</v>
      </c>
      <c r="G70" s="68"/>
    </row>
    <row r="71" spans="3:7" ht="18.75" x14ac:dyDescent="0.25">
      <c r="C71" s="379"/>
      <c r="D71" s="379"/>
      <c r="E71" s="380"/>
      <c r="F71" s="381"/>
      <c r="G71" s="68"/>
    </row>
    <row r="72" spans="3:7" ht="19.5" thickBot="1" x14ac:dyDescent="0.3">
      <c r="C72" s="379"/>
      <c r="D72" s="379"/>
      <c r="E72" s="380"/>
      <c r="F72" s="381"/>
      <c r="G72" s="68"/>
    </row>
    <row r="73" spans="3:7" ht="26.25" thickBot="1" x14ac:dyDescent="0.3">
      <c r="C73" s="511" t="s">
        <v>146</v>
      </c>
      <c r="D73" s="512"/>
      <c r="E73" s="512"/>
      <c r="F73" s="512"/>
      <c r="G73" s="516"/>
    </row>
    <row r="74" spans="3:7" ht="37.5" x14ac:dyDescent="0.25">
      <c r="C74" s="29" t="s">
        <v>69</v>
      </c>
      <c r="D74" s="29" t="s">
        <v>2</v>
      </c>
      <c r="E74" s="28" t="s">
        <v>4</v>
      </c>
      <c r="F74" s="28" t="s">
        <v>5</v>
      </c>
      <c r="G74" s="53" t="s">
        <v>66</v>
      </c>
    </row>
    <row r="75" spans="3:7" ht="18.75" x14ac:dyDescent="0.25">
      <c r="C75" s="31">
        <v>1</v>
      </c>
      <c r="D75" s="31" t="s">
        <v>569</v>
      </c>
      <c r="E75" s="30" t="s">
        <v>190</v>
      </c>
      <c r="F75" s="79">
        <v>982</v>
      </c>
      <c r="G75" s="46">
        <v>14321</v>
      </c>
    </row>
    <row r="76" spans="3:7" ht="18.75" x14ac:dyDescent="0.25">
      <c r="C76" s="31">
        <v>2</v>
      </c>
      <c r="D76" s="31" t="s">
        <v>576</v>
      </c>
      <c r="E76" s="30" t="s">
        <v>54</v>
      </c>
      <c r="F76" s="79">
        <v>982</v>
      </c>
      <c r="G76" s="46">
        <v>14400</v>
      </c>
    </row>
    <row r="77" spans="3:7" ht="27" thickBot="1" x14ac:dyDescent="0.3">
      <c r="C77" s="379"/>
      <c r="D77" s="379"/>
      <c r="E77" s="313" t="s">
        <v>39</v>
      </c>
      <c r="F77" s="314">
        <f>SUM(F75:F76)</f>
        <v>1964</v>
      </c>
      <c r="G77" s="68"/>
    </row>
    <row r="78" spans="3:7" ht="18.75" x14ac:dyDescent="0.25">
      <c r="C78" s="379"/>
      <c r="D78" s="379"/>
      <c r="E78" s="380"/>
      <c r="F78" s="381"/>
      <c r="G78" s="68"/>
    </row>
    <row r="79" spans="3:7" ht="18.75" x14ac:dyDescent="0.25">
      <c r="C79" s="379"/>
      <c r="D79" s="379"/>
      <c r="E79" s="380"/>
      <c r="F79" s="381"/>
      <c r="G79" s="68"/>
    </row>
    <row r="80" spans="3:7" ht="18.75" x14ac:dyDescent="0.25">
      <c r="C80" s="141"/>
      <c r="D80" s="141"/>
      <c r="E80" s="54"/>
      <c r="F80" s="54"/>
      <c r="G80" s="62"/>
    </row>
    <row r="82" spans="5:6" ht="23.25" x14ac:dyDescent="0.35">
      <c r="E82" s="207" t="s">
        <v>555</v>
      </c>
      <c r="F82" s="206">
        <v>560</v>
      </c>
    </row>
    <row r="83" spans="5:6" ht="23.25" x14ac:dyDescent="0.35">
      <c r="E83" s="207" t="s">
        <v>559</v>
      </c>
      <c r="F83" s="206">
        <v>1371</v>
      </c>
    </row>
    <row r="84" spans="5:6" ht="23.25" x14ac:dyDescent="0.35">
      <c r="E84" s="207" t="s">
        <v>563</v>
      </c>
      <c r="F84" s="206">
        <v>16079</v>
      </c>
    </row>
    <row r="85" spans="5:6" ht="23.25" x14ac:dyDescent="0.35">
      <c r="E85" s="207" t="s">
        <v>572</v>
      </c>
      <c r="F85" s="206">
        <v>8431</v>
      </c>
    </row>
    <row r="86" spans="5:6" ht="23.25" x14ac:dyDescent="0.35">
      <c r="E86" s="207" t="s">
        <v>509</v>
      </c>
      <c r="F86" s="206">
        <v>1105</v>
      </c>
    </row>
    <row r="87" spans="5:6" ht="46.5" x14ac:dyDescent="0.35">
      <c r="E87" s="383" t="s">
        <v>573</v>
      </c>
      <c r="F87" s="206">
        <v>1200</v>
      </c>
    </row>
    <row r="88" spans="5:6" ht="46.5" x14ac:dyDescent="0.35">
      <c r="E88" s="207" t="s">
        <v>574</v>
      </c>
      <c r="F88" s="206">
        <v>2606</v>
      </c>
    </row>
    <row r="89" spans="5:6" ht="23.25" x14ac:dyDescent="0.35">
      <c r="E89" s="207" t="s">
        <v>570</v>
      </c>
      <c r="F89" s="206">
        <v>1964</v>
      </c>
    </row>
    <row r="90" spans="5:6" ht="34.5" thickBot="1" x14ac:dyDescent="0.55000000000000004">
      <c r="E90" s="391" t="s">
        <v>39</v>
      </c>
      <c r="F90" s="366">
        <f>SUM(F82:F89)</f>
        <v>33316</v>
      </c>
    </row>
  </sheetData>
  <mergeCells count="11">
    <mergeCell ref="C6:K6"/>
    <mergeCell ref="C7:I7"/>
    <mergeCell ref="D8:I8"/>
    <mergeCell ref="C14:F14"/>
    <mergeCell ref="C28:G28"/>
    <mergeCell ref="C73:G73"/>
    <mergeCell ref="C67:G67"/>
    <mergeCell ref="C40:G40"/>
    <mergeCell ref="C60:G60"/>
    <mergeCell ref="C34:G34"/>
    <mergeCell ref="C51:G51"/>
  </mergeCells>
  <pageMargins left="0.25" right="0.25" top="0.75" bottom="0.75" header="0.3" footer="0.3"/>
  <pageSetup paperSize="66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K91"/>
  <sheetViews>
    <sheetView topLeftCell="A49" workbookViewId="0">
      <selection activeCell="D76" sqref="D76"/>
    </sheetView>
  </sheetViews>
  <sheetFormatPr baseColWidth="10" defaultRowHeight="15" x14ac:dyDescent="0.25"/>
  <cols>
    <col min="3" max="3" width="19" customWidth="1"/>
    <col min="4" max="4" width="51" customWidth="1"/>
    <col min="5" max="5" width="60.7109375" customWidth="1"/>
    <col min="6" max="6" width="29.42578125" customWidth="1"/>
    <col min="7" max="7" width="19" customWidth="1"/>
    <col min="8" max="8" width="19.5703125" customWidth="1"/>
  </cols>
  <sheetData>
    <row r="5" spans="3:11" ht="34.5" x14ac:dyDescent="0.45">
      <c r="C5" s="520" t="s">
        <v>171</v>
      </c>
      <c r="D5" s="520"/>
      <c r="E5" s="520"/>
      <c r="F5" s="520"/>
      <c r="G5" s="520"/>
      <c r="H5" s="520"/>
      <c r="I5" s="520"/>
      <c r="J5" s="520"/>
      <c r="K5" s="520"/>
    </row>
    <row r="6" spans="3:11" ht="34.5" x14ac:dyDescent="0.45">
      <c r="C6" s="520" t="s">
        <v>170</v>
      </c>
      <c r="D6" s="520"/>
      <c r="E6" s="520"/>
      <c r="F6" s="520"/>
      <c r="G6" s="520"/>
      <c r="H6" s="520"/>
      <c r="I6" s="520"/>
      <c r="J6" s="82"/>
      <c r="K6" s="82"/>
    </row>
    <row r="7" spans="3:11" ht="34.5" x14ac:dyDescent="0.45">
      <c r="C7" s="82"/>
      <c r="D7" s="521" t="s">
        <v>585</v>
      </c>
      <c r="E7" s="521"/>
      <c r="F7" s="521"/>
      <c r="G7" s="521"/>
      <c r="H7" s="521"/>
      <c r="I7" s="521"/>
      <c r="J7" s="82"/>
      <c r="K7" s="82"/>
    </row>
    <row r="8" spans="3:11" ht="15.75" thickBot="1" x14ac:dyDescent="0.3"/>
    <row r="9" spans="3:11" ht="26.25" thickBot="1" x14ac:dyDescent="0.35">
      <c r="C9" s="511" t="s">
        <v>321</v>
      </c>
      <c r="D9" s="512"/>
      <c r="E9" s="512"/>
      <c r="F9" s="512"/>
      <c r="G9" s="88"/>
    </row>
    <row r="10" spans="3:11" ht="37.5" x14ac:dyDescent="0.25">
      <c r="C10" s="29" t="s">
        <v>69</v>
      </c>
      <c r="D10" s="29" t="s">
        <v>2</v>
      </c>
      <c r="E10" s="28" t="s">
        <v>4</v>
      </c>
      <c r="F10" s="29" t="s">
        <v>5</v>
      </c>
      <c r="G10" s="53" t="s">
        <v>66</v>
      </c>
    </row>
    <row r="11" spans="3:11" ht="21" x14ac:dyDescent="0.35">
      <c r="C11" s="226">
        <v>1</v>
      </c>
      <c r="D11" s="274" t="s">
        <v>577</v>
      </c>
      <c r="E11" s="226" t="s">
        <v>579</v>
      </c>
      <c r="F11" s="275">
        <v>80</v>
      </c>
      <c r="G11" s="274">
        <v>14427</v>
      </c>
    </row>
    <row r="12" spans="3:11" ht="21" x14ac:dyDescent="0.35">
      <c r="C12" s="226">
        <v>2</v>
      </c>
      <c r="D12" s="274" t="s">
        <v>591</v>
      </c>
      <c r="E12" s="226" t="s">
        <v>41</v>
      </c>
      <c r="F12" s="275">
        <v>80</v>
      </c>
      <c r="G12" s="274">
        <v>14523</v>
      </c>
    </row>
    <row r="13" spans="3:11" ht="21" x14ac:dyDescent="0.35">
      <c r="C13" s="226">
        <v>3</v>
      </c>
      <c r="D13" s="274" t="s">
        <v>593</v>
      </c>
      <c r="E13" s="226" t="s">
        <v>40</v>
      </c>
      <c r="F13" s="275">
        <v>80</v>
      </c>
      <c r="G13" s="274">
        <v>14533</v>
      </c>
    </row>
    <row r="14" spans="3:11" ht="21" x14ac:dyDescent="0.35">
      <c r="C14" s="226">
        <v>4</v>
      </c>
      <c r="D14" s="274" t="s">
        <v>594</v>
      </c>
      <c r="E14" s="226" t="s">
        <v>40</v>
      </c>
      <c r="F14" s="275">
        <v>80</v>
      </c>
      <c r="G14" s="274">
        <v>14546</v>
      </c>
    </row>
    <row r="15" spans="3:11" ht="21" thickBot="1" x14ac:dyDescent="0.35">
      <c r="E15" s="402" t="s">
        <v>580</v>
      </c>
      <c r="F15" s="417">
        <f>SUM(F11:F14)</f>
        <v>320</v>
      </c>
    </row>
    <row r="19" spans="3:7" ht="15.75" thickBot="1" x14ac:dyDescent="0.3"/>
    <row r="20" spans="3:7" ht="26.25" thickBot="1" x14ac:dyDescent="0.3">
      <c r="C20" s="511" t="s">
        <v>382</v>
      </c>
      <c r="D20" s="512"/>
      <c r="E20" s="512"/>
      <c r="F20" s="512"/>
      <c r="G20" s="516"/>
    </row>
    <row r="21" spans="3:7" ht="37.5" x14ac:dyDescent="0.25">
      <c r="C21" s="29" t="s">
        <v>69</v>
      </c>
      <c r="D21" s="29" t="s">
        <v>2</v>
      </c>
      <c r="E21" s="28" t="s">
        <v>4</v>
      </c>
      <c r="F21" s="28" t="s">
        <v>5</v>
      </c>
      <c r="G21" s="53" t="s">
        <v>66</v>
      </c>
    </row>
    <row r="22" spans="3:7" ht="21" x14ac:dyDescent="0.35">
      <c r="C22" s="226">
        <v>1</v>
      </c>
      <c r="D22" s="274" t="s">
        <v>578</v>
      </c>
      <c r="E22" s="226" t="s">
        <v>40</v>
      </c>
      <c r="F22" s="423">
        <v>7253</v>
      </c>
      <c r="G22" s="274">
        <v>14347</v>
      </c>
    </row>
    <row r="23" spans="3:7" ht="21" x14ac:dyDescent="0.35">
      <c r="C23" s="226">
        <v>2</v>
      </c>
      <c r="D23" s="274" t="s">
        <v>581</v>
      </c>
      <c r="E23" s="226" t="s">
        <v>190</v>
      </c>
      <c r="F23" s="423">
        <v>7655</v>
      </c>
      <c r="G23" s="274">
        <v>14433</v>
      </c>
    </row>
    <row r="24" spans="3:7" ht="21" x14ac:dyDescent="0.35">
      <c r="C24" s="226">
        <v>3</v>
      </c>
      <c r="D24" s="274" t="s">
        <v>584</v>
      </c>
      <c r="E24" s="226" t="s">
        <v>40</v>
      </c>
      <c r="F24" s="423">
        <v>1046</v>
      </c>
      <c r="G24" s="274">
        <v>14471</v>
      </c>
    </row>
    <row r="25" spans="3:7" ht="21" x14ac:dyDescent="0.35">
      <c r="C25" s="226">
        <v>4</v>
      </c>
      <c r="D25" s="274" t="s">
        <v>586</v>
      </c>
      <c r="E25" s="226" t="s">
        <v>587</v>
      </c>
      <c r="F25" s="423">
        <v>830</v>
      </c>
      <c r="G25" s="274">
        <v>14476</v>
      </c>
    </row>
    <row r="26" spans="3:7" ht="21" x14ac:dyDescent="0.35">
      <c r="C26" s="226">
        <v>5</v>
      </c>
      <c r="D26" s="274" t="s">
        <v>589</v>
      </c>
      <c r="E26" s="226" t="s">
        <v>40</v>
      </c>
      <c r="F26" s="423">
        <v>777</v>
      </c>
      <c r="G26" s="274">
        <v>14498</v>
      </c>
    </row>
    <row r="27" spans="3:7" ht="21" x14ac:dyDescent="0.35">
      <c r="C27" s="226">
        <v>6</v>
      </c>
      <c r="D27" s="274" t="s">
        <v>590</v>
      </c>
      <c r="E27" s="226" t="s">
        <v>40</v>
      </c>
      <c r="F27" s="423">
        <v>1165</v>
      </c>
      <c r="G27" s="274">
        <v>14532</v>
      </c>
    </row>
    <row r="28" spans="3:7" ht="21" thickBot="1" x14ac:dyDescent="0.35">
      <c r="E28" s="402" t="s">
        <v>580</v>
      </c>
      <c r="F28" s="403">
        <f>SUM(F22:F27)</f>
        <v>18726</v>
      </c>
    </row>
    <row r="31" spans="3:7" ht="15.75" thickBot="1" x14ac:dyDescent="0.3"/>
    <row r="32" spans="3:7" ht="26.25" thickBot="1" x14ac:dyDescent="0.3">
      <c r="C32" s="511" t="s">
        <v>61</v>
      </c>
      <c r="D32" s="512"/>
      <c r="E32" s="512"/>
      <c r="F32" s="512"/>
      <c r="G32" s="516"/>
    </row>
    <row r="33" spans="3:7" ht="37.5" x14ac:dyDescent="0.25">
      <c r="C33" s="29" t="s">
        <v>69</v>
      </c>
      <c r="D33" s="29" t="s">
        <v>2</v>
      </c>
      <c r="E33" s="28" t="s">
        <v>4</v>
      </c>
      <c r="F33" s="28" t="s">
        <v>5</v>
      </c>
      <c r="G33" s="53" t="s">
        <v>66</v>
      </c>
    </row>
    <row r="34" spans="3:7" ht="21" x14ac:dyDescent="0.25">
      <c r="C34" s="424">
        <v>1</v>
      </c>
      <c r="D34" s="424" t="s">
        <v>578</v>
      </c>
      <c r="E34" s="425" t="s">
        <v>40</v>
      </c>
      <c r="F34" s="426">
        <v>810</v>
      </c>
      <c r="G34" s="427">
        <v>14347</v>
      </c>
    </row>
    <row r="35" spans="3:7" ht="18.75" x14ac:dyDescent="0.25">
      <c r="C35" s="428">
        <v>2</v>
      </c>
      <c r="D35" s="428" t="s">
        <v>586</v>
      </c>
      <c r="E35" s="429" t="s">
        <v>587</v>
      </c>
      <c r="F35" s="430">
        <v>585</v>
      </c>
      <c r="G35" s="431">
        <v>14476</v>
      </c>
    </row>
    <row r="36" spans="3:7" ht="18.75" x14ac:dyDescent="0.25">
      <c r="C36" s="428">
        <v>3</v>
      </c>
      <c r="D36" s="428" t="s">
        <v>590</v>
      </c>
      <c r="E36" s="429" t="s">
        <v>40</v>
      </c>
      <c r="F36" s="430">
        <v>900</v>
      </c>
      <c r="G36" s="431">
        <v>14532</v>
      </c>
    </row>
    <row r="37" spans="3:7" ht="21" thickBot="1" x14ac:dyDescent="0.35">
      <c r="E37" s="402" t="s">
        <v>580</v>
      </c>
      <c r="F37" s="417">
        <f>SUM(F34:F36)</f>
        <v>2295</v>
      </c>
    </row>
    <row r="40" spans="3:7" ht="15.75" thickBot="1" x14ac:dyDescent="0.3"/>
    <row r="41" spans="3:7" ht="26.25" thickBot="1" x14ac:dyDescent="0.3">
      <c r="C41" s="511" t="s">
        <v>567</v>
      </c>
      <c r="D41" s="512"/>
      <c r="E41" s="512"/>
      <c r="F41" s="512"/>
      <c r="G41" s="516"/>
    </row>
    <row r="42" spans="3:7" ht="37.5" x14ac:dyDescent="0.25">
      <c r="C42" s="29" t="s">
        <v>69</v>
      </c>
      <c r="D42" s="29" t="s">
        <v>2</v>
      </c>
      <c r="E42" s="28" t="s">
        <v>4</v>
      </c>
      <c r="F42" s="28" t="s">
        <v>5</v>
      </c>
      <c r="G42" s="53" t="s">
        <v>66</v>
      </c>
    </row>
    <row r="43" spans="3:7" ht="21" x14ac:dyDescent="0.35">
      <c r="C43" s="226">
        <v>1</v>
      </c>
      <c r="D43" s="274" t="s">
        <v>582</v>
      </c>
      <c r="E43" s="226" t="s">
        <v>271</v>
      </c>
      <c r="F43" s="275">
        <v>2606</v>
      </c>
      <c r="G43" s="274">
        <v>14444</v>
      </c>
    </row>
    <row r="44" spans="3:7" ht="21" x14ac:dyDescent="0.35">
      <c r="C44" s="226">
        <v>2</v>
      </c>
      <c r="D44" s="274" t="s">
        <v>589</v>
      </c>
      <c r="E44" s="226" t="s">
        <v>40</v>
      </c>
      <c r="F44" s="275">
        <v>2606</v>
      </c>
      <c r="G44" s="274">
        <v>14497</v>
      </c>
    </row>
    <row r="45" spans="3:7" ht="21" x14ac:dyDescent="0.35">
      <c r="C45" s="226">
        <v>3</v>
      </c>
      <c r="D45" s="274" t="s">
        <v>590</v>
      </c>
      <c r="E45" s="226" t="s">
        <v>40</v>
      </c>
      <c r="F45" s="275">
        <v>2606</v>
      </c>
      <c r="G45" s="274">
        <v>14496</v>
      </c>
    </row>
    <row r="46" spans="3:7" ht="21" thickBot="1" x14ac:dyDescent="0.35">
      <c r="E46" s="409" t="s">
        <v>580</v>
      </c>
      <c r="F46" s="403">
        <f>SUM(F43:F45)</f>
        <v>7818</v>
      </c>
    </row>
    <row r="47" spans="3:7" ht="20.25" x14ac:dyDescent="0.3">
      <c r="E47" s="432"/>
      <c r="F47" s="433"/>
    </row>
    <row r="48" spans="3:7" ht="20.25" x14ac:dyDescent="0.3">
      <c r="E48" s="432"/>
      <c r="F48" s="433"/>
    </row>
    <row r="49" spans="3:7" ht="20.25" x14ac:dyDescent="0.3">
      <c r="E49" s="432"/>
      <c r="F49" s="433"/>
    </row>
    <row r="50" spans="3:7" ht="20.25" x14ac:dyDescent="0.3">
      <c r="E50" s="432"/>
      <c r="F50" s="433"/>
    </row>
    <row r="51" spans="3:7" ht="20.25" x14ac:dyDescent="0.3">
      <c r="E51" s="432"/>
      <c r="F51" s="433"/>
    </row>
    <row r="52" spans="3:7" ht="20.25" x14ac:dyDescent="0.3">
      <c r="E52" s="432"/>
      <c r="F52" s="433"/>
    </row>
    <row r="53" spans="3:7" ht="20.25" x14ac:dyDescent="0.3">
      <c r="E53" s="432"/>
      <c r="F53" s="433"/>
    </row>
    <row r="54" spans="3:7" ht="20.25" x14ac:dyDescent="0.3">
      <c r="E54" s="432"/>
      <c r="F54" s="433"/>
    </row>
    <row r="55" spans="3:7" ht="20.25" x14ac:dyDescent="0.3">
      <c r="E55" s="432"/>
      <c r="F55" s="433"/>
    </row>
    <row r="57" spans="3:7" ht="15.75" thickBot="1" x14ac:dyDescent="0.3"/>
    <row r="58" spans="3:7" ht="26.25" thickBot="1" x14ac:dyDescent="0.4">
      <c r="C58" s="501" t="s">
        <v>351</v>
      </c>
      <c r="D58" s="502"/>
      <c r="E58" s="502"/>
      <c r="F58" s="502"/>
      <c r="G58" s="503"/>
    </row>
    <row r="59" spans="3:7" ht="37.5" x14ac:dyDescent="0.25">
      <c r="C59" s="29" t="s">
        <v>179</v>
      </c>
      <c r="D59" s="28" t="s">
        <v>2</v>
      </c>
      <c r="E59" s="28" t="s">
        <v>4</v>
      </c>
      <c r="F59" s="28" t="s">
        <v>5</v>
      </c>
      <c r="G59" s="28" t="s">
        <v>66</v>
      </c>
    </row>
    <row r="60" spans="3:7" ht="17.25" x14ac:dyDescent="0.3">
      <c r="C60" s="301">
        <v>1</v>
      </c>
      <c r="D60" s="306" t="s">
        <v>261</v>
      </c>
      <c r="E60" s="301" t="s">
        <v>40</v>
      </c>
      <c r="F60" s="320">
        <v>1878</v>
      </c>
      <c r="G60" s="301">
        <v>14428</v>
      </c>
    </row>
    <row r="61" spans="3:7" ht="17.25" x14ac:dyDescent="0.3">
      <c r="C61" s="301">
        <v>2</v>
      </c>
      <c r="D61" s="306" t="s">
        <v>588</v>
      </c>
      <c r="E61" s="301" t="s">
        <v>451</v>
      </c>
      <c r="F61" s="320">
        <v>2818</v>
      </c>
      <c r="G61" s="301">
        <v>14485</v>
      </c>
    </row>
    <row r="62" spans="3:7" ht="21" thickBot="1" x14ac:dyDescent="0.35">
      <c r="E62" s="402" t="s">
        <v>580</v>
      </c>
      <c r="F62" s="408">
        <f>SUM(F60:F61)</f>
        <v>4696</v>
      </c>
    </row>
    <row r="63" spans="3:7" ht="20.25" x14ac:dyDescent="0.3">
      <c r="E63" s="410"/>
      <c r="F63" s="411"/>
    </row>
    <row r="64" spans="3:7" ht="21" thickBot="1" x14ac:dyDescent="0.35">
      <c r="E64" s="410"/>
      <c r="F64" s="411"/>
    </row>
    <row r="65" spans="3:7" ht="26.25" thickBot="1" x14ac:dyDescent="0.4">
      <c r="C65" s="501" t="s">
        <v>104</v>
      </c>
      <c r="D65" s="502"/>
      <c r="E65" s="502"/>
      <c r="F65" s="502"/>
      <c r="G65" s="503"/>
    </row>
    <row r="66" spans="3:7" ht="37.5" x14ac:dyDescent="0.25">
      <c r="C66" s="29" t="s">
        <v>179</v>
      </c>
      <c r="D66" s="28" t="s">
        <v>2</v>
      </c>
      <c r="E66" s="28" t="s">
        <v>4</v>
      </c>
      <c r="F66" s="28" t="s">
        <v>5</v>
      </c>
      <c r="G66" s="28" t="s">
        <v>66</v>
      </c>
    </row>
    <row r="67" spans="3:7" ht="18" thickBot="1" x14ac:dyDescent="0.35">
      <c r="C67" s="301">
        <v>1</v>
      </c>
      <c r="D67" s="306" t="s">
        <v>592</v>
      </c>
      <c r="E67" s="304" t="s">
        <v>106</v>
      </c>
      <c r="F67" s="307">
        <v>600</v>
      </c>
      <c r="G67" s="301">
        <v>14511</v>
      </c>
    </row>
    <row r="68" spans="3:7" ht="21.75" thickBot="1" x14ac:dyDescent="0.4">
      <c r="C68" s="412"/>
      <c r="D68" s="413"/>
      <c r="E68" s="91" t="s">
        <v>580</v>
      </c>
      <c r="F68" s="422">
        <v>600</v>
      </c>
      <c r="G68" s="412"/>
    </row>
    <row r="69" spans="3:7" ht="18" thickBot="1" x14ac:dyDescent="0.35">
      <c r="C69" s="412"/>
      <c r="D69" s="413"/>
      <c r="E69" s="412"/>
      <c r="F69" s="414"/>
      <c r="G69" s="412"/>
    </row>
    <row r="70" spans="3:7" ht="25.5" x14ac:dyDescent="0.35">
      <c r="C70" s="522" t="s">
        <v>146</v>
      </c>
      <c r="D70" s="523"/>
      <c r="E70" s="523"/>
      <c r="F70" s="523"/>
      <c r="G70" s="524"/>
    </row>
    <row r="71" spans="3:7" ht="37.5" x14ac:dyDescent="0.25">
      <c r="C71" s="84" t="s">
        <v>179</v>
      </c>
      <c r="D71" s="85" t="s">
        <v>2</v>
      </c>
      <c r="E71" s="85" t="s">
        <v>4</v>
      </c>
      <c r="F71" s="85" t="s">
        <v>5</v>
      </c>
      <c r="G71" s="85" t="s">
        <v>66</v>
      </c>
    </row>
    <row r="72" spans="3:7" ht="19.5" thickBot="1" x14ac:dyDescent="0.3">
      <c r="C72" s="31">
        <v>1</v>
      </c>
      <c r="D72" s="30" t="s">
        <v>595</v>
      </c>
      <c r="E72" s="38" t="s">
        <v>49</v>
      </c>
      <c r="F72" s="45">
        <v>982</v>
      </c>
      <c r="G72" s="30">
        <v>14570</v>
      </c>
    </row>
    <row r="73" spans="3:7" ht="27" thickBot="1" x14ac:dyDescent="0.3">
      <c r="C73" s="141"/>
      <c r="D73" s="54"/>
      <c r="E73" s="167" t="s">
        <v>580</v>
      </c>
      <c r="F73" s="327">
        <v>982</v>
      </c>
      <c r="G73" s="54"/>
    </row>
    <row r="74" spans="3:7" ht="18.75" x14ac:dyDescent="0.25">
      <c r="C74" s="141"/>
      <c r="D74" s="54"/>
      <c r="E74" s="54"/>
      <c r="F74" s="54"/>
      <c r="G74" s="54"/>
    </row>
    <row r="75" spans="3:7" ht="18.75" x14ac:dyDescent="0.25">
      <c r="C75" s="141"/>
      <c r="D75" s="54"/>
      <c r="E75" s="54"/>
      <c r="F75" s="54"/>
      <c r="G75" s="54"/>
    </row>
    <row r="76" spans="3:7" ht="18.75" x14ac:dyDescent="0.25">
      <c r="C76" s="141"/>
      <c r="D76" s="54"/>
      <c r="E76" s="54"/>
      <c r="F76" s="54"/>
      <c r="G76" s="54"/>
    </row>
    <row r="77" spans="3:7" ht="18.75" x14ac:dyDescent="0.25">
      <c r="C77" s="141"/>
      <c r="D77" s="54"/>
      <c r="E77" s="54"/>
      <c r="F77" s="54"/>
      <c r="G77" s="54"/>
    </row>
    <row r="78" spans="3:7" ht="18.75" x14ac:dyDescent="0.25">
      <c r="C78" s="141"/>
      <c r="D78" s="54"/>
      <c r="E78" s="54"/>
      <c r="F78" s="54"/>
      <c r="G78" s="54"/>
    </row>
    <row r="79" spans="3:7" ht="18.75" x14ac:dyDescent="0.25">
      <c r="C79" s="141"/>
      <c r="D79" s="54"/>
      <c r="E79" s="54"/>
      <c r="F79" s="54"/>
      <c r="G79" s="54"/>
    </row>
    <row r="80" spans="3:7" ht="18.75" x14ac:dyDescent="0.25">
      <c r="C80" s="141"/>
      <c r="D80" s="54"/>
      <c r="E80" s="54"/>
      <c r="F80" s="54"/>
      <c r="G80" s="54"/>
    </row>
    <row r="81" spans="3:7" ht="18.75" x14ac:dyDescent="0.25">
      <c r="C81" s="141"/>
      <c r="D81" s="54"/>
      <c r="E81" s="54"/>
      <c r="F81" s="54"/>
      <c r="G81" s="54"/>
    </row>
    <row r="82" spans="3:7" ht="18.75" x14ac:dyDescent="0.25">
      <c r="C82" s="141"/>
      <c r="D82" s="54"/>
      <c r="E82" s="54"/>
      <c r="F82" s="54"/>
      <c r="G82" s="54"/>
    </row>
    <row r="83" spans="3:7" ht="18.75" x14ac:dyDescent="0.25">
      <c r="C83" s="141"/>
      <c r="D83" s="54"/>
      <c r="E83" s="54"/>
      <c r="F83" s="54"/>
      <c r="G83" s="54"/>
    </row>
    <row r="84" spans="3:7" ht="51" customHeight="1" x14ac:dyDescent="0.25">
      <c r="C84" s="141"/>
      <c r="D84" s="54"/>
      <c r="E84" s="421" t="s">
        <v>1</v>
      </c>
      <c r="F84" s="420">
        <v>18726</v>
      </c>
      <c r="G84" s="54"/>
    </row>
    <row r="85" spans="3:7" ht="31.5" x14ac:dyDescent="0.5">
      <c r="E85" s="404" t="s">
        <v>61</v>
      </c>
      <c r="F85" s="407">
        <v>2295</v>
      </c>
    </row>
    <row r="86" spans="3:7" ht="31.5" x14ac:dyDescent="0.5">
      <c r="E86" s="405" t="s">
        <v>19</v>
      </c>
      <c r="F86" s="406">
        <v>320</v>
      </c>
    </row>
    <row r="87" spans="3:7" ht="63" x14ac:dyDescent="0.5">
      <c r="E87" s="405" t="s">
        <v>583</v>
      </c>
      <c r="F87" s="406">
        <v>7818</v>
      </c>
    </row>
    <row r="88" spans="3:7" ht="31.5" x14ac:dyDescent="0.5">
      <c r="E88" s="405" t="s">
        <v>351</v>
      </c>
      <c r="F88" s="406">
        <v>4696</v>
      </c>
    </row>
    <row r="89" spans="3:7" ht="60" customHeight="1" x14ac:dyDescent="0.5">
      <c r="E89" s="415" t="s">
        <v>104</v>
      </c>
      <c r="F89" s="416">
        <v>600</v>
      </c>
    </row>
    <row r="90" spans="3:7" ht="39" customHeight="1" x14ac:dyDescent="0.5">
      <c r="E90" s="405" t="s">
        <v>146</v>
      </c>
      <c r="F90" s="406">
        <v>982</v>
      </c>
    </row>
    <row r="91" spans="3:7" ht="30" thickBot="1" x14ac:dyDescent="0.4">
      <c r="E91" s="418" t="s">
        <v>178</v>
      </c>
      <c r="F91" s="419">
        <f>SUM(F84:F90)</f>
        <v>35437</v>
      </c>
    </row>
  </sheetData>
  <mergeCells count="10">
    <mergeCell ref="C70:G70"/>
    <mergeCell ref="C65:G65"/>
    <mergeCell ref="C58:G58"/>
    <mergeCell ref="C41:G41"/>
    <mergeCell ref="C5:K5"/>
    <mergeCell ref="C6:I6"/>
    <mergeCell ref="D7:I7"/>
    <mergeCell ref="C9:F9"/>
    <mergeCell ref="C20:G20"/>
    <mergeCell ref="C32:G32"/>
  </mergeCells>
  <pageMargins left="0.25" right="0.25" top="0.75" bottom="0.75" header="0.3" footer="0.3"/>
  <pageSetup paperSize="66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abSelected="1" topLeftCell="A70" workbookViewId="0">
      <selection activeCell="G81" sqref="G81"/>
    </sheetView>
  </sheetViews>
  <sheetFormatPr baseColWidth="10" defaultRowHeight="15" x14ac:dyDescent="0.25"/>
  <cols>
    <col min="1" max="1" width="18.7109375" customWidth="1"/>
    <col min="2" max="2" width="48.5703125" customWidth="1"/>
    <col min="3" max="3" width="27.5703125" customWidth="1"/>
    <col min="4" max="4" width="51" customWidth="1"/>
    <col min="5" max="5" width="19.42578125" customWidth="1"/>
    <col min="6" max="6" width="25.5703125" customWidth="1"/>
    <col min="7" max="7" width="17.7109375" customWidth="1"/>
  </cols>
  <sheetData>
    <row r="1" spans="1:7" x14ac:dyDescent="0.25">
      <c r="C1" s="441"/>
      <c r="D1" s="438"/>
      <c r="E1" s="438"/>
    </row>
    <row r="2" spans="1:7" ht="21" customHeight="1" x14ac:dyDescent="0.25">
      <c r="A2" s="451" t="s">
        <v>441</v>
      </c>
      <c r="B2" s="451"/>
      <c r="C2" s="451"/>
      <c r="D2" s="451"/>
      <c r="E2" s="451"/>
      <c r="F2" s="451"/>
      <c r="G2" s="451"/>
    </row>
    <row r="3" spans="1:7" ht="29.25" customHeight="1" x14ac:dyDescent="0.25">
      <c r="A3" s="451" t="s">
        <v>442</v>
      </c>
      <c r="B3" s="451"/>
      <c r="C3" s="451"/>
      <c r="D3" s="451"/>
      <c r="E3" s="451"/>
      <c r="F3" s="451"/>
      <c r="G3" s="451"/>
    </row>
    <row r="4" spans="1:7" ht="21" customHeight="1" x14ac:dyDescent="0.25">
      <c r="A4" s="452" t="s">
        <v>443</v>
      </c>
      <c r="B4" s="451"/>
      <c r="C4" s="451"/>
      <c r="D4" s="451"/>
      <c r="E4" s="451"/>
      <c r="F4" s="451"/>
      <c r="G4" s="453"/>
    </row>
    <row r="5" spans="1:7" ht="24" customHeight="1" x14ac:dyDescent="0.25">
      <c r="A5" s="454" t="s">
        <v>444</v>
      </c>
      <c r="B5" s="455"/>
      <c r="C5" s="455"/>
      <c r="D5" s="455"/>
      <c r="E5" s="455"/>
      <c r="F5" s="455"/>
      <c r="G5" s="456"/>
    </row>
    <row r="6" spans="1:7" ht="63" x14ac:dyDescent="0.25">
      <c r="A6" s="240" t="s">
        <v>68</v>
      </c>
      <c r="B6" s="224" t="s">
        <v>2</v>
      </c>
      <c r="C6" s="225" t="s">
        <v>4</v>
      </c>
      <c r="D6" s="225" t="s">
        <v>7</v>
      </c>
      <c r="E6" s="225" t="s">
        <v>3</v>
      </c>
      <c r="F6" s="225" t="s">
        <v>5</v>
      </c>
      <c r="G6" s="224" t="s">
        <v>6</v>
      </c>
    </row>
    <row r="7" spans="1:7" ht="24" customHeight="1" x14ac:dyDescent="0.25">
      <c r="A7" s="226">
        <v>1</v>
      </c>
      <c r="B7" s="89" t="s">
        <v>62</v>
      </c>
      <c r="C7" s="226" t="s">
        <v>40</v>
      </c>
      <c r="D7" s="89" t="s">
        <v>63</v>
      </c>
      <c r="E7" s="226" t="s">
        <v>64</v>
      </c>
      <c r="F7" s="210">
        <v>1065</v>
      </c>
      <c r="G7" s="226">
        <v>11013</v>
      </c>
    </row>
    <row r="8" spans="1:7" ht="22.5" customHeight="1" x14ac:dyDescent="0.25">
      <c r="A8" s="226">
        <v>2</v>
      </c>
      <c r="B8" s="89" t="s">
        <v>70</v>
      </c>
      <c r="C8" s="226" t="s">
        <v>40</v>
      </c>
      <c r="D8" s="89" t="s">
        <v>52</v>
      </c>
      <c r="E8" s="226" t="s">
        <v>71</v>
      </c>
      <c r="F8" s="210">
        <v>4420</v>
      </c>
      <c r="G8" s="227" t="s">
        <v>82</v>
      </c>
    </row>
    <row r="9" spans="1:7" ht="22.5" customHeight="1" x14ac:dyDescent="0.25">
      <c r="A9" s="228">
        <v>3</v>
      </c>
      <c r="B9" s="90" t="s">
        <v>73</v>
      </c>
      <c r="C9" s="228" t="s">
        <v>40</v>
      </c>
      <c r="D9" s="90" t="s">
        <v>74</v>
      </c>
      <c r="E9" s="228" t="s">
        <v>75</v>
      </c>
      <c r="F9" s="229">
        <v>457</v>
      </c>
      <c r="G9" s="228">
        <v>11592</v>
      </c>
    </row>
    <row r="10" spans="1:7" ht="20.25" customHeight="1" x14ac:dyDescent="0.25">
      <c r="A10" s="228">
        <v>4</v>
      </c>
      <c r="B10" s="90" t="s">
        <v>76</v>
      </c>
      <c r="C10" s="228" t="s">
        <v>40</v>
      </c>
      <c r="D10" s="90" t="s">
        <v>52</v>
      </c>
      <c r="E10" s="228" t="s">
        <v>77</v>
      </c>
      <c r="F10" s="229">
        <v>747</v>
      </c>
      <c r="G10" s="228">
        <v>11604</v>
      </c>
    </row>
    <row r="11" spans="1:7" ht="18.75" customHeight="1" x14ac:dyDescent="0.25">
      <c r="A11" s="226">
        <v>5</v>
      </c>
      <c r="B11" s="89" t="s">
        <v>80</v>
      </c>
      <c r="C11" s="226" t="s">
        <v>67</v>
      </c>
      <c r="D11" s="89" t="s">
        <v>52</v>
      </c>
      <c r="E11" s="226" t="s">
        <v>81</v>
      </c>
      <c r="F11" s="210">
        <v>691</v>
      </c>
      <c r="G11" s="226">
        <v>11610</v>
      </c>
    </row>
    <row r="12" spans="1:7" ht="19.5" customHeight="1" x14ac:dyDescent="0.25">
      <c r="A12" s="226">
        <v>6</v>
      </c>
      <c r="B12" s="89" t="s">
        <v>83</v>
      </c>
      <c r="C12" s="226" t="s">
        <v>40</v>
      </c>
      <c r="D12" s="89" t="s">
        <v>63</v>
      </c>
      <c r="E12" s="226" t="s">
        <v>84</v>
      </c>
      <c r="F12" s="210">
        <v>1476</v>
      </c>
      <c r="G12" s="226">
        <v>11617</v>
      </c>
    </row>
    <row r="13" spans="1:7" s="10" customFormat="1" ht="19.5" customHeight="1" x14ac:dyDescent="0.25">
      <c r="A13" s="226">
        <v>7</v>
      </c>
      <c r="B13" s="89" t="s">
        <v>85</v>
      </c>
      <c r="C13" s="226" t="s">
        <v>40</v>
      </c>
      <c r="D13" s="89" t="s">
        <v>86</v>
      </c>
      <c r="E13" s="226" t="s">
        <v>87</v>
      </c>
      <c r="F13" s="210">
        <v>1325</v>
      </c>
      <c r="G13" s="226">
        <v>11620</v>
      </c>
    </row>
    <row r="14" spans="1:7" ht="20.25" customHeight="1" x14ac:dyDescent="0.25">
      <c r="A14" s="226">
        <v>8</v>
      </c>
      <c r="B14" s="89" t="s">
        <v>88</v>
      </c>
      <c r="C14" s="226" t="s">
        <v>40</v>
      </c>
      <c r="D14" s="89" t="s">
        <v>52</v>
      </c>
      <c r="E14" s="226" t="s">
        <v>89</v>
      </c>
      <c r="F14" s="210">
        <v>1887</v>
      </c>
      <c r="G14" s="226">
        <v>11694</v>
      </c>
    </row>
    <row r="15" spans="1:7" ht="18" customHeight="1" x14ac:dyDescent="0.25">
      <c r="A15" s="230">
        <v>9</v>
      </c>
      <c r="B15" s="241" t="s">
        <v>94</v>
      </c>
      <c r="C15" s="230" t="s">
        <v>95</v>
      </c>
      <c r="D15" s="243" t="s">
        <v>52</v>
      </c>
      <c r="E15" s="230" t="s">
        <v>96</v>
      </c>
      <c r="F15" s="210">
        <v>6080</v>
      </c>
      <c r="G15" s="230">
        <v>11822</v>
      </c>
    </row>
    <row r="16" spans="1:7" ht="21" x14ac:dyDescent="0.25">
      <c r="A16" s="231">
        <v>10</v>
      </c>
      <c r="B16" s="242" t="s">
        <v>97</v>
      </c>
      <c r="C16" s="231" t="s">
        <v>44</v>
      </c>
      <c r="D16" s="242" t="s">
        <v>52</v>
      </c>
      <c r="E16" s="231" t="s">
        <v>98</v>
      </c>
      <c r="F16" s="232">
        <v>3362</v>
      </c>
      <c r="G16" s="231">
        <v>11830</v>
      </c>
    </row>
    <row r="17" spans="1:7" ht="21" x14ac:dyDescent="0.25">
      <c r="A17" s="230">
        <v>11</v>
      </c>
      <c r="B17" s="243" t="s">
        <v>100</v>
      </c>
      <c r="C17" s="230" t="s">
        <v>101</v>
      </c>
      <c r="D17" s="243" t="s">
        <v>52</v>
      </c>
      <c r="E17" s="230" t="s">
        <v>102</v>
      </c>
      <c r="F17" s="210">
        <v>467</v>
      </c>
      <c r="G17" s="230">
        <v>11833</v>
      </c>
    </row>
    <row r="18" spans="1:7" ht="21" x14ac:dyDescent="0.25">
      <c r="A18" s="231">
        <v>13</v>
      </c>
      <c r="B18" s="242" t="s">
        <v>107</v>
      </c>
      <c r="C18" s="231" t="s">
        <v>55</v>
      </c>
      <c r="D18" s="242" t="s">
        <v>52</v>
      </c>
      <c r="E18" s="231" t="s">
        <v>108</v>
      </c>
      <c r="F18" s="211">
        <v>1594</v>
      </c>
      <c r="G18" s="231">
        <v>11846</v>
      </c>
    </row>
    <row r="19" spans="1:7" ht="21" x14ac:dyDescent="0.25">
      <c r="A19" s="230">
        <v>14</v>
      </c>
      <c r="B19" s="243" t="s">
        <v>43</v>
      </c>
      <c r="C19" s="230" t="s">
        <v>44</v>
      </c>
      <c r="D19" s="243" t="s">
        <v>52</v>
      </c>
      <c r="E19" s="230">
        <v>169.72</v>
      </c>
      <c r="F19" s="210">
        <v>4397</v>
      </c>
      <c r="G19" s="226">
        <v>11877</v>
      </c>
    </row>
    <row r="20" spans="1:7" ht="21" x14ac:dyDescent="0.25">
      <c r="A20" s="230">
        <v>15</v>
      </c>
      <c r="B20" s="244" t="s">
        <v>45</v>
      </c>
      <c r="C20" s="234" t="s">
        <v>101</v>
      </c>
      <c r="D20" s="245" t="s">
        <v>52</v>
      </c>
      <c r="E20" s="235" t="s">
        <v>113</v>
      </c>
      <c r="F20" s="236">
        <v>1121</v>
      </c>
      <c r="G20" s="233">
        <v>11898</v>
      </c>
    </row>
    <row r="21" spans="1:7" ht="42" x14ac:dyDescent="0.35">
      <c r="A21" s="230">
        <v>16</v>
      </c>
      <c r="B21" s="245" t="s">
        <v>114</v>
      </c>
      <c r="C21" s="235" t="s">
        <v>55</v>
      </c>
      <c r="D21" s="245" t="s">
        <v>52</v>
      </c>
      <c r="E21" s="235" t="s">
        <v>115</v>
      </c>
      <c r="F21" s="237">
        <v>1570</v>
      </c>
      <c r="G21" s="238">
        <v>11905</v>
      </c>
    </row>
    <row r="22" spans="1:7" ht="21" x14ac:dyDescent="0.25">
      <c r="A22" s="230">
        <v>17</v>
      </c>
      <c r="B22" s="244" t="s">
        <v>125</v>
      </c>
      <c r="C22" s="233" t="s">
        <v>41</v>
      </c>
      <c r="D22" s="244" t="s">
        <v>126</v>
      </c>
      <c r="E22" s="239" t="s">
        <v>127</v>
      </c>
      <c r="F22" s="236">
        <v>1793</v>
      </c>
      <c r="G22" s="233">
        <v>11927</v>
      </c>
    </row>
    <row r="23" spans="1:7" ht="42" x14ac:dyDescent="0.25">
      <c r="A23" s="230">
        <v>18</v>
      </c>
      <c r="B23" s="245" t="s">
        <v>128</v>
      </c>
      <c r="C23" s="233" t="s">
        <v>129</v>
      </c>
      <c r="D23" s="245" t="s">
        <v>130</v>
      </c>
      <c r="E23" s="233" t="s">
        <v>131</v>
      </c>
      <c r="F23" s="236">
        <v>155</v>
      </c>
      <c r="G23" s="233">
        <v>11933</v>
      </c>
    </row>
    <row r="24" spans="1:7" ht="21" x14ac:dyDescent="0.25">
      <c r="A24" s="230">
        <v>19</v>
      </c>
      <c r="B24" s="244" t="s">
        <v>134</v>
      </c>
      <c r="C24" s="233" t="s">
        <v>40</v>
      </c>
      <c r="D24" s="244" t="s">
        <v>126</v>
      </c>
      <c r="E24" s="233" t="s">
        <v>135</v>
      </c>
      <c r="F24" s="236">
        <v>560</v>
      </c>
      <c r="G24" s="233">
        <v>11938</v>
      </c>
    </row>
    <row r="25" spans="1:7" ht="42" x14ac:dyDescent="0.25">
      <c r="A25" s="230">
        <v>20</v>
      </c>
      <c r="B25" s="245" t="s">
        <v>136</v>
      </c>
      <c r="C25" s="233" t="s">
        <v>44</v>
      </c>
      <c r="D25" s="244" t="s">
        <v>52</v>
      </c>
      <c r="E25" s="233" t="s">
        <v>137</v>
      </c>
      <c r="F25" s="236">
        <v>1357</v>
      </c>
      <c r="G25" s="233">
        <v>11943</v>
      </c>
    </row>
    <row r="26" spans="1:7" ht="21" x14ac:dyDescent="0.25">
      <c r="A26" s="230">
        <v>21</v>
      </c>
      <c r="B26" s="244" t="s">
        <v>139</v>
      </c>
      <c r="C26" s="233" t="s">
        <v>40</v>
      </c>
      <c r="D26" s="244" t="s">
        <v>52</v>
      </c>
      <c r="E26" s="233" t="s">
        <v>140</v>
      </c>
      <c r="F26" s="236">
        <v>2081</v>
      </c>
      <c r="G26" s="233">
        <v>11948</v>
      </c>
    </row>
    <row r="27" spans="1:7" ht="42" x14ac:dyDescent="0.25">
      <c r="A27" s="230">
        <v>22</v>
      </c>
      <c r="B27" s="244" t="s">
        <v>139</v>
      </c>
      <c r="C27" s="233" t="s">
        <v>40</v>
      </c>
      <c r="D27" s="245" t="s">
        <v>130</v>
      </c>
      <c r="E27" s="233" t="s">
        <v>144</v>
      </c>
      <c r="F27" s="236">
        <v>420</v>
      </c>
      <c r="G27" s="233">
        <v>11948</v>
      </c>
    </row>
    <row r="28" spans="1:7" ht="20.25" customHeight="1" thickBot="1" x14ac:dyDescent="0.3">
      <c r="A28" s="230">
        <v>23</v>
      </c>
      <c r="B28" s="245" t="s">
        <v>147</v>
      </c>
      <c r="C28" s="233" t="s">
        <v>40</v>
      </c>
      <c r="D28" s="244" t="s">
        <v>52</v>
      </c>
      <c r="E28" s="233" t="s">
        <v>148</v>
      </c>
      <c r="F28" s="236">
        <v>2997</v>
      </c>
      <c r="G28" s="233">
        <v>11973</v>
      </c>
    </row>
    <row r="29" spans="1:7" ht="29.25" thickBot="1" x14ac:dyDescent="0.5">
      <c r="E29" s="247" t="s">
        <v>39</v>
      </c>
      <c r="F29" s="246">
        <f>SUM(F7:F28)</f>
        <v>40022</v>
      </c>
    </row>
    <row r="32" spans="1:7" ht="15.75" thickBot="1" x14ac:dyDescent="0.3"/>
    <row r="33" spans="1:6" ht="31.5" customHeight="1" thickBot="1" x14ac:dyDescent="0.3">
      <c r="A33" s="448" t="s">
        <v>56</v>
      </c>
      <c r="B33" s="449"/>
      <c r="C33" s="449"/>
      <c r="D33" s="449"/>
      <c r="E33" s="449"/>
      <c r="F33" s="450"/>
    </row>
    <row r="34" spans="1:6" x14ac:dyDescent="0.25">
      <c r="A34" s="248" t="s">
        <v>69</v>
      </c>
      <c r="B34" s="15" t="s">
        <v>57</v>
      </c>
      <c r="C34" s="15" t="s">
        <v>4</v>
      </c>
      <c r="D34" s="15" t="s">
        <v>65</v>
      </c>
      <c r="E34" s="15" t="s">
        <v>5</v>
      </c>
      <c r="F34" s="17" t="s">
        <v>66</v>
      </c>
    </row>
    <row r="35" spans="1:6" ht="21" customHeight="1" x14ac:dyDescent="0.25">
      <c r="A35" s="226">
        <v>1</v>
      </c>
      <c r="B35" s="89" t="s">
        <v>62</v>
      </c>
      <c r="C35" s="226" t="s">
        <v>67</v>
      </c>
      <c r="D35" s="226" t="s">
        <v>143</v>
      </c>
      <c r="E35" s="249">
        <v>405</v>
      </c>
      <c r="F35" s="226">
        <v>11013</v>
      </c>
    </row>
    <row r="36" spans="1:6" ht="21.75" customHeight="1" x14ac:dyDescent="0.25">
      <c r="A36" s="226">
        <v>2</v>
      </c>
      <c r="B36" s="89" t="s">
        <v>70</v>
      </c>
      <c r="C36" s="226" t="s">
        <v>40</v>
      </c>
      <c r="D36" s="226" t="s">
        <v>72</v>
      </c>
      <c r="E36" s="250">
        <v>1350</v>
      </c>
      <c r="F36" s="227" t="s">
        <v>82</v>
      </c>
    </row>
    <row r="37" spans="1:6" ht="40.5" customHeight="1" x14ac:dyDescent="0.25">
      <c r="A37" s="226">
        <v>3</v>
      </c>
      <c r="B37" s="90" t="s">
        <v>90</v>
      </c>
      <c r="C37" s="226" t="s">
        <v>40</v>
      </c>
      <c r="D37" s="226" t="s">
        <v>91</v>
      </c>
      <c r="E37" s="210">
        <v>863</v>
      </c>
      <c r="F37" s="226">
        <v>11744</v>
      </c>
    </row>
    <row r="38" spans="1:6" ht="27" customHeight="1" x14ac:dyDescent="0.25">
      <c r="A38" s="226">
        <v>4</v>
      </c>
      <c r="B38" s="89" t="s">
        <v>97</v>
      </c>
      <c r="C38" s="226" t="s">
        <v>44</v>
      </c>
      <c r="D38" s="226" t="s">
        <v>99</v>
      </c>
      <c r="E38" s="210">
        <v>518</v>
      </c>
      <c r="F38" s="226">
        <v>11830</v>
      </c>
    </row>
    <row r="39" spans="1:6" ht="21.75" customHeight="1" x14ac:dyDescent="0.25">
      <c r="A39" s="226">
        <v>5</v>
      </c>
      <c r="B39" s="90" t="s">
        <v>107</v>
      </c>
      <c r="C39" s="228" t="s">
        <v>109</v>
      </c>
      <c r="D39" s="226" t="s">
        <v>110</v>
      </c>
      <c r="E39" s="210">
        <v>712</v>
      </c>
      <c r="F39" s="226">
        <v>11846</v>
      </c>
    </row>
    <row r="40" spans="1:6" ht="48.75" customHeight="1" x14ac:dyDescent="0.25">
      <c r="A40" s="226">
        <v>6</v>
      </c>
      <c r="B40" s="90" t="s">
        <v>116</v>
      </c>
      <c r="C40" s="226" t="s">
        <v>109</v>
      </c>
      <c r="D40" s="226" t="s">
        <v>117</v>
      </c>
      <c r="E40" s="210">
        <v>3321</v>
      </c>
      <c r="F40" s="226">
        <v>11905</v>
      </c>
    </row>
    <row r="41" spans="1:6" ht="20.25" customHeight="1" x14ac:dyDescent="0.25">
      <c r="A41" s="226">
        <v>7</v>
      </c>
      <c r="B41" s="90" t="s">
        <v>136</v>
      </c>
      <c r="C41" s="226" t="s">
        <v>44</v>
      </c>
      <c r="D41" s="226" t="s">
        <v>138</v>
      </c>
      <c r="E41" s="210">
        <v>761</v>
      </c>
      <c r="F41" s="226">
        <v>11943</v>
      </c>
    </row>
    <row r="42" spans="1:6" ht="21.75" customHeight="1" x14ac:dyDescent="0.25">
      <c r="A42" s="230">
        <v>8</v>
      </c>
      <c r="B42" s="241" t="s">
        <v>139</v>
      </c>
      <c r="C42" s="230" t="s">
        <v>40</v>
      </c>
      <c r="D42" s="226" t="s">
        <v>142</v>
      </c>
      <c r="E42" s="210">
        <v>405</v>
      </c>
      <c r="F42" s="230">
        <v>11948</v>
      </c>
    </row>
    <row r="43" spans="1:6" ht="21.75" thickBot="1" x14ac:dyDescent="0.3">
      <c r="A43" s="230">
        <v>9</v>
      </c>
      <c r="B43" s="241" t="s">
        <v>149</v>
      </c>
      <c r="C43" s="230" t="s">
        <v>40</v>
      </c>
      <c r="D43" s="231" t="s">
        <v>150</v>
      </c>
      <c r="E43" s="211">
        <v>690</v>
      </c>
      <c r="F43" s="226">
        <v>11973</v>
      </c>
    </row>
    <row r="44" spans="1:6" ht="29.25" thickBot="1" x14ac:dyDescent="0.5">
      <c r="D44" s="251" t="s">
        <v>39</v>
      </c>
      <c r="E44" s="128">
        <f>SUM(E35:E43)</f>
        <v>9025</v>
      </c>
    </row>
    <row r="50" spans="1:5" ht="15.75" thickBot="1" x14ac:dyDescent="0.3"/>
    <row r="51" spans="1:5" ht="19.5" thickBot="1" x14ac:dyDescent="0.35">
      <c r="A51" s="446" t="s">
        <v>19</v>
      </c>
      <c r="B51" s="447"/>
      <c r="C51" s="447"/>
      <c r="D51" s="447"/>
      <c r="E51" s="18"/>
    </row>
    <row r="52" spans="1:5" ht="63" x14ac:dyDescent="0.25">
      <c r="A52" s="224" t="s">
        <v>69</v>
      </c>
      <c r="B52" s="225" t="s">
        <v>2</v>
      </c>
      <c r="C52" s="225" t="s">
        <v>4</v>
      </c>
      <c r="D52" s="225" t="s">
        <v>5</v>
      </c>
      <c r="E52" s="252" t="s">
        <v>66</v>
      </c>
    </row>
    <row r="53" spans="1:5" ht="21" x14ac:dyDescent="0.25">
      <c r="A53" s="228">
        <v>1</v>
      </c>
      <c r="B53" s="90" t="s">
        <v>78</v>
      </c>
      <c r="C53" s="228" t="s">
        <v>40</v>
      </c>
      <c r="D53" s="229">
        <v>80</v>
      </c>
      <c r="E53" s="228">
        <v>11603</v>
      </c>
    </row>
    <row r="54" spans="1:5" ht="21" x14ac:dyDescent="0.25">
      <c r="A54" s="226">
        <v>2</v>
      </c>
      <c r="B54" s="89" t="s">
        <v>79</v>
      </c>
      <c r="C54" s="226" t="s">
        <v>40</v>
      </c>
      <c r="D54" s="210">
        <v>80</v>
      </c>
      <c r="E54" s="226">
        <v>11608</v>
      </c>
    </row>
    <row r="55" spans="1:5" ht="21" x14ac:dyDescent="0.25">
      <c r="A55" s="228">
        <v>3</v>
      </c>
      <c r="B55" s="90" t="s">
        <v>88</v>
      </c>
      <c r="C55" s="228" t="s">
        <v>40</v>
      </c>
      <c r="D55" s="229">
        <v>80</v>
      </c>
      <c r="E55" s="226">
        <v>11693</v>
      </c>
    </row>
    <row r="56" spans="1:5" ht="21" x14ac:dyDescent="0.25">
      <c r="A56" s="226">
        <v>4</v>
      </c>
      <c r="B56" s="89" t="s">
        <v>92</v>
      </c>
      <c r="C56" s="226" t="s">
        <v>40</v>
      </c>
      <c r="D56" s="210">
        <v>80</v>
      </c>
      <c r="E56" s="226">
        <v>11783</v>
      </c>
    </row>
    <row r="57" spans="1:5" ht="21" x14ac:dyDescent="0.25">
      <c r="A57" s="226">
        <v>5</v>
      </c>
      <c r="B57" s="89" t="s">
        <v>100</v>
      </c>
      <c r="C57" s="226" t="s">
        <v>40</v>
      </c>
      <c r="D57" s="210">
        <v>80</v>
      </c>
      <c r="E57" s="226">
        <v>11832</v>
      </c>
    </row>
    <row r="58" spans="1:5" ht="21" x14ac:dyDescent="0.25">
      <c r="A58" s="226">
        <v>6</v>
      </c>
      <c r="B58" s="89" t="s">
        <v>103</v>
      </c>
      <c r="C58" s="226" t="s">
        <v>40</v>
      </c>
      <c r="D58" s="210">
        <v>80</v>
      </c>
      <c r="E58" s="226">
        <v>11835</v>
      </c>
    </row>
    <row r="59" spans="1:5" ht="21" x14ac:dyDescent="0.25">
      <c r="A59" s="226">
        <v>7</v>
      </c>
      <c r="B59" s="90" t="s">
        <v>111</v>
      </c>
      <c r="C59" s="226" t="s">
        <v>40</v>
      </c>
      <c r="D59" s="210">
        <v>80</v>
      </c>
      <c r="E59" s="226">
        <v>11849</v>
      </c>
    </row>
    <row r="60" spans="1:5" ht="21" x14ac:dyDescent="0.25">
      <c r="A60" s="226">
        <v>8</v>
      </c>
      <c r="B60" s="89" t="s">
        <v>139</v>
      </c>
      <c r="C60" s="226" t="s">
        <v>40</v>
      </c>
      <c r="D60" s="210">
        <v>80</v>
      </c>
      <c r="E60" s="226">
        <v>11947</v>
      </c>
    </row>
    <row r="61" spans="1:5" ht="21" x14ac:dyDescent="0.25">
      <c r="A61" s="226">
        <v>9</v>
      </c>
      <c r="B61" s="90" t="s">
        <v>141</v>
      </c>
      <c r="C61" s="226" t="s">
        <v>40</v>
      </c>
      <c r="D61" s="210">
        <v>80</v>
      </c>
      <c r="E61" s="226">
        <v>11955</v>
      </c>
    </row>
    <row r="62" spans="1:5" ht="21" x14ac:dyDescent="0.25">
      <c r="A62" s="226">
        <v>10</v>
      </c>
      <c r="B62" s="90" t="s">
        <v>149</v>
      </c>
      <c r="C62" s="226" t="s">
        <v>40</v>
      </c>
      <c r="D62" s="210">
        <v>80</v>
      </c>
      <c r="E62" s="226">
        <v>11972</v>
      </c>
    </row>
    <row r="63" spans="1:5" ht="21.75" thickBot="1" x14ac:dyDescent="0.3">
      <c r="A63" s="226">
        <v>11</v>
      </c>
      <c r="B63" s="89" t="s">
        <v>94</v>
      </c>
      <c r="C63" s="253" t="s">
        <v>95</v>
      </c>
      <c r="D63" s="211">
        <v>80</v>
      </c>
      <c r="E63" s="226">
        <v>11977</v>
      </c>
    </row>
    <row r="64" spans="1:5" ht="27" thickBot="1" x14ac:dyDescent="0.45">
      <c r="C64" s="118" t="s">
        <v>39</v>
      </c>
      <c r="D64" s="254">
        <f>SUM(D53:D63)</f>
        <v>880</v>
      </c>
    </row>
    <row r="68" spans="1:5" ht="15.75" thickBot="1" x14ac:dyDescent="0.3"/>
    <row r="69" spans="1:5" ht="21.75" thickBot="1" x14ac:dyDescent="0.3">
      <c r="A69" s="439" t="s">
        <v>26</v>
      </c>
      <c r="B69" s="440"/>
      <c r="C69" s="440"/>
      <c r="D69" s="440"/>
      <c r="E69" s="19"/>
    </row>
    <row r="70" spans="1:5" ht="63" x14ac:dyDescent="0.25">
      <c r="A70" s="224" t="s">
        <v>69</v>
      </c>
      <c r="B70" s="225" t="s">
        <v>2</v>
      </c>
      <c r="C70" s="225" t="s">
        <v>4</v>
      </c>
      <c r="D70" s="225" t="s">
        <v>5</v>
      </c>
      <c r="E70" s="255" t="s">
        <v>66</v>
      </c>
    </row>
    <row r="71" spans="1:5" ht="21.75" thickBot="1" x14ac:dyDescent="0.3">
      <c r="A71" s="226">
        <v>1</v>
      </c>
      <c r="B71" s="226" t="s">
        <v>145</v>
      </c>
      <c r="C71" s="253" t="s">
        <v>49</v>
      </c>
      <c r="D71" s="211">
        <v>982</v>
      </c>
      <c r="E71" s="226">
        <v>11986</v>
      </c>
    </row>
    <row r="72" spans="1:5" ht="27" thickBot="1" x14ac:dyDescent="0.3">
      <c r="A72" s="11"/>
      <c r="B72" s="11"/>
      <c r="C72" s="258" t="s">
        <v>39</v>
      </c>
      <c r="D72" s="168">
        <v>982</v>
      </c>
      <c r="E72" s="11"/>
    </row>
    <row r="77" spans="1:5" ht="21" x14ac:dyDescent="0.25">
      <c r="A77" s="445" t="s">
        <v>104</v>
      </c>
      <c r="B77" s="445"/>
      <c r="C77" s="445"/>
      <c r="D77" s="445"/>
      <c r="E77" s="24"/>
    </row>
    <row r="78" spans="1:5" ht="63" x14ac:dyDescent="0.25">
      <c r="A78" s="240" t="s">
        <v>69</v>
      </c>
      <c r="B78" s="223" t="s">
        <v>2</v>
      </c>
      <c r="C78" s="223" t="s">
        <v>4</v>
      </c>
      <c r="D78" s="223" t="s">
        <v>5</v>
      </c>
      <c r="E78" s="255" t="s">
        <v>66</v>
      </c>
    </row>
    <row r="79" spans="1:5" ht="21" x14ac:dyDescent="0.25">
      <c r="A79" s="233">
        <v>1</v>
      </c>
      <c r="B79" s="263" t="s">
        <v>105</v>
      </c>
      <c r="C79" s="259" t="s">
        <v>106</v>
      </c>
      <c r="D79" s="260">
        <v>600</v>
      </c>
      <c r="E79" s="233">
        <v>11848</v>
      </c>
    </row>
    <row r="80" spans="1:5" ht="21" x14ac:dyDescent="0.25">
      <c r="A80" s="235">
        <v>2</v>
      </c>
      <c r="B80" s="245" t="s">
        <v>112</v>
      </c>
      <c r="C80" s="235" t="s">
        <v>106</v>
      </c>
      <c r="D80" s="237">
        <v>600</v>
      </c>
      <c r="E80" s="235">
        <v>11888</v>
      </c>
    </row>
    <row r="81" spans="1:6" ht="21" x14ac:dyDescent="0.35">
      <c r="A81" s="233">
        <v>3</v>
      </c>
      <c r="B81" s="244" t="s">
        <v>120</v>
      </c>
      <c r="C81" s="233" t="s">
        <v>40</v>
      </c>
      <c r="D81" s="236">
        <v>600</v>
      </c>
      <c r="E81" s="238">
        <v>11909</v>
      </c>
    </row>
    <row r="82" spans="1:6" ht="21" x14ac:dyDescent="0.25">
      <c r="A82" s="226">
        <v>4</v>
      </c>
      <c r="B82" s="89" t="s">
        <v>121</v>
      </c>
      <c r="C82" s="226" t="s">
        <v>106</v>
      </c>
      <c r="D82" s="210">
        <v>600</v>
      </c>
      <c r="E82" s="226">
        <v>11918</v>
      </c>
    </row>
    <row r="83" spans="1:6" ht="21" x14ac:dyDescent="0.25">
      <c r="A83" s="226">
        <v>5</v>
      </c>
      <c r="B83" s="89" t="s">
        <v>122</v>
      </c>
      <c r="C83" s="226" t="s">
        <v>106</v>
      </c>
      <c r="D83" s="210">
        <v>600</v>
      </c>
      <c r="E83" s="226">
        <v>11920</v>
      </c>
    </row>
    <row r="84" spans="1:6" ht="21" x14ac:dyDescent="0.25">
      <c r="A84" s="226">
        <v>6</v>
      </c>
      <c r="B84" s="89" t="s">
        <v>132</v>
      </c>
      <c r="C84" s="226" t="s">
        <v>106</v>
      </c>
      <c r="D84" s="210">
        <v>600</v>
      </c>
      <c r="E84" s="226">
        <v>11935</v>
      </c>
    </row>
    <row r="85" spans="1:6" ht="21" x14ac:dyDescent="0.25">
      <c r="A85" s="230">
        <v>7</v>
      </c>
      <c r="B85" s="243" t="s">
        <v>133</v>
      </c>
      <c r="C85" s="230" t="s">
        <v>106</v>
      </c>
      <c r="D85" s="210">
        <v>600</v>
      </c>
      <c r="E85" s="230">
        <v>11937</v>
      </c>
    </row>
    <row r="86" spans="1:6" ht="21.75" thickBot="1" x14ac:dyDescent="0.3">
      <c r="A86" s="230">
        <v>8</v>
      </c>
      <c r="B86" s="243" t="s">
        <v>151</v>
      </c>
      <c r="C86" s="261" t="s">
        <v>106</v>
      </c>
      <c r="D86" s="211">
        <v>600</v>
      </c>
      <c r="E86" s="230">
        <v>11976</v>
      </c>
    </row>
    <row r="87" spans="1:6" ht="29.25" thickBot="1" x14ac:dyDescent="0.3">
      <c r="C87" s="251" t="s">
        <v>39</v>
      </c>
      <c r="D87" s="262">
        <f>SUM(D79:D86)</f>
        <v>4800</v>
      </c>
    </row>
    <row r="88" spans="1:6" ht="28.5" x14ac:dyDescent="0.25">
      <c r="C88" s="264"/>
      <c r="D88" s="265"/>
    </row>
    <row r="89" spans="1:6" ht="15.75" thickBot="1" x14ac:dyDescent="0.3"/>
    <row r="90" spans="1:6" ht="21" x14ac:dyDescent="0.35">
      <c r="A90" s="442" t="s">
        <v>118</v>
      </c>
      <c r="B90" s="443"/>
      <c r="C90" s="443"/>
      <c r="D90" s="443"/>
      <c r="E90" s="443"/>
      <c r="F90" s="444"/>
    </row>
    <row r="91" spans="1:6" x14ac:dyDescent="0.25">
      <c r="A91" s="16" t="s">
        <v>69</v>
      </c>
      <c r="B91" s="21" t="s">
        <v>119</v>
      </c>
      <c r="C91" s="20" t="s">
        <v>4</v>
      </c>
      <c r="D91" s="16" t="s">
        <v>123</v>
      </c>
      <c r="E91" s="16" t="s">
        <v>5</v>
      </c>
      <c r="F91" s="25" t="s">
        <v>6</v>
      </c>
    </row>
    <row r="92" spans="1:6" ht="42.75" thickBot="1" x14ac:dyDescent="0.3">
      <c r="A92" s="226">
        <v>1</v>
      </c>
      <c r="B92" s="235" t="s">
        <v>114</v>
      </c>
      <c r="C92" s="229" t="s">
        <v>55</v>
      </c>
      <c r="D92" s="226" t="s">
        <v>124</v>
      </c>
      <c r="E92" s="210">
        <v>3966.86</v>
      </c>
      <c r="F92" s="226">
        <v>11905</v>
      </c>
    </row>
    <row r="93" spans="1:6" ht="24" thickBot="1" x14ac:dyDescent="0.3">
      <c r="B93" s="23"/>
      <c r="C93" s="22"/>
      <c r="D93" s="256" t="s">
        <v>39</v>
      </c>
      <c r="E93" s="257">
        <v>3966.86</v>
      </c>
    </row>
    <row r="106" spans="2:5" ht="26.25" x14ac:dyDescent="0.25">
      <c r="B106" s="220" t="s">
        <v>52</v>
      </c>
      <c r="C106" s="213">
        <v>40022</v>
      </c>
    </row>
    <row r="107" spans="2:5" ht="42" customHeight="1" x14ac:dyDescent="0.4">
      <c r="B107" s="219" t="s">
        <v>93</v>
      </c>
      <c r="C107" s="214">
        <v>880</v>
      </c>
    </row>
    <row r="108" spans="2:5" ht="26.25" x14ac:dyDescent="0.4">
      <c r="B108" s="212" t="s">
        <v>61</v>
      </c>
      <c r="C108" s="214">
        <v>9025</v>
      </c>
    </row>
    <row r="109" spans="2:5" ht="26.25" x14ac:dyDescent="0.4">
      <c r="B109" s="215" t="s">
        <v>118</v>
      </c>
      <c r="C109" s="216">
        <v>3966.86</v>
      </c>
      <c r="E109" s="9"/>
    </row>
    <row r="110" spans="2:5" ht="26.25" x14ac:dyDescent="0.4">
      <c r="B110" s="217" t="s">
        <v>146</v>
      </c>
      <c r="C110" s="216">
        <v>982</v>
      </c>
      <c r="E110" s="9"/>
    </row>
    <row r="111" spans="2:5" ht="45.75" customHeight="1" thickBot="1" x14ac:dyDescent="0.45">
      <c r="B111" s="215" t="s">
        <v>104</v>
      </c>
      <c r="C111" s="218">
        <v>4800</v>
      </c>
    </row>
    <row r="112" spans="2:5" ht="29.25" thickBot="1" x14ac:dyDescent="0.3">
      <c r="B112" s="221" t="s">
        <v>39</v>
      </c>
      <c r="C112" s="222">
        <f>SUM(C106:C111)</f>
        <v>59675.86</v>
      </c>
    </row>
  </sheetData>
  <mergeCells count="10">
    <mergeCell ref="C1:E1"/>
    <mergeCell ref="A90:F90"/>
    <mergeCell ref="A77:D77"/>
    <mergeCell ref="A69:D69"/>
    <mergeCell ref="A51:D51"/>
    <mergeCell ref="A33:F33"/>
    <mergeCell ref="A2:G2"/>
    <mergeCell ref="A3:G3"/>
    <mergeCell ref="A4:G4"/>
    <mergeCell ref="A5:G5"/>
  </mergeCells>
  <pageMargins left="0.25" right="0.25" top="0.75" bottom="0.75" header="0.3" footer="0.3"/>
  <pageSetup paperSize="66" orientation="landscape" horizontalDpi="0" verticalDpi="0" r:id="rId1"/>
  <ignoredErrors>
    <ignoredError sqref="G8 F3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workbookViewId="0">
      <selection activeCell="A79" sqref="A79:E82"/>
    </sheetView>
  </sheetViews>
  <sheetFormatPr baseColWidth="10" defaultRowHeight="15" x14ac:dyDescent="0.25"/>
  <cols>
    <col min="1" max="1" width="19.42578125" customWidth="1"/>
    <col min="2" max="2" width="57.7109375" customWidth="1"/>
    <col min="3" max="3" width="44.5703125" customWidth="1"/>
    <col min="4" max="4" width="62.28515625" customWidth="1"/>
    <col min="5" max="5" width="22.5703125" customWidth="1"/>
    <col min="6" max="6" width="25.7109375" customWidth="1"/>
    <col min="7" max="7" width="21.28515625" customWidth="1"/>
  </cols>
  <sheetData>
    <row r="1" spans="1:7" ht="15.75" thickBot="1" x14ac:dyDescent="0.3"/>
    <row r="2" spans="1:7" ht="21" customHeight="1" x14ac:dyDescent="0.25">
      <c r="A2" s="63"/>
      <c r="B2" s="463" t="s">
        <v>197</v>
      </c>
      <c r="C2" s="463"/>
      <c r="D2" s="463"/>
      <c r="E2" s="463"/>
      <c r="F2" s="64"/>
      <c r="G2" s="65"/>
    </row>
    <row r="3" spans="1:7" ht="23.25" customHeight="1" x14ac:dyDescent="0.25">
      <c r="A3" s="468" t="s">
        <v>200</v>
      </c>
      <c r="B3" s="469"/>
      <c r="C3" s="469"/>
      <c r="D3" s="469"/>
      <c r="E3" s="469"/>
      <c r="F3" s="469"/>
      <c r="G3" s="470"/>
    </row>
    <row r="4" spans="1:7" ht="15.75" customHeight="1" x14ac:dyDescent="0.25">
      <c r="A4" s="66"/>
      <c r="B4" s="464" t="s">
        <v>198</v>
      </c>
      <c r="C4" s="464"/>
      <c r="D4" s="464"/>
      <c r="E4" s="464"/>
      <c r="F4" s="464"/>
      <c r="G4" s="465"/>
    </row>
    <row r="5" spans="1:7" ht="16.5" customHeight="1" thickBot="1" x14ac:dyDescent="0.3">
      <c r="A5" s="67"/>
      <c r="B5" s="466" t="s">
        <v>199</v>
      </c>
      <c r="C5" s="466"/>
      <c r="D5" s="466"/>
      <c r="E5" s="466"/>
      <c r="F5" s="466"/>
      <c r="G5" s="467"/>
    </row>
    <row r="6" spans="1:7" ht="37.5" x14ac:dyDescent="0.25">
      <c r="A6" s="29" t="s">
        <v>68</v>
      </c>
      <c r="B6" s="29" t="s">
        <v>2</v>
      </c>
      <c r="C6" s="28" t="s">
        <v>4</v>
      </c>
      <c r="D6" s="28" t="s">
        <v>7</v>
      </c>
      <c r="E6" s="28" t="s">
        <v>3</v>
      </c>
      <c r="F6" s="28" t="s">
        <v>5</v>
      </c>
      <c r="G6" s="28" t="s">
        <v>6</v>
      </c>
    </row>
    <row r="7" spans="1:7" ht="18.75" x14ac:dyDescent="0.25">
      <c r="A7" s="30">
        <v>1</v>
      </c>
      <c r="B7" s="143" t="s">
        <v>154</v>
      </c>
      <c r="C7" s="32" t="s">
        <v>40</v>
      </c>
      <c r="D7" s="32" t="s">
        <v>155</v>
      </c>
      <c r="E7" s="30" t="s">
        <v>156</v>
      </c>
      <c r="F7" s="33">
        <v>458</v>
      </c>
      <c r="G7" s="30">
        <v>12038</v>
      </c>
    </row>
    <row r="8" spans="1:7" ht="30.75" customHeight="1" x14ac:dyDescent="0.25">
      <c r="A8" s="30">
        <v>2</v>
      </c>
      <c r="B8" s="174" t="s">
        <v>158</v>
      </c>
      <c r="C8" s="32" t="s">
        <v>40</v>
      </c>
      <c r="D8" s="34" t="s">
        <v>159</v>
      </c>
      <c r="E8" s="30" t="s">
        <v>160</v>
      </c>
      <c r="F8" s="33">
        <v>1244</v>
      </c>
      <c r="G8" s="30">
        <v>12046</v>
      </c>
    </row>
    <row r="9" spans="1:7" ht="30" customHeight="1" x14ac:dyDescent="0.25">
      <c r="A9" s="30">
        <v>3</v>
      </c>
      <c r="B9" s="174" t="s">
        <v>162</v>
      </c>
      <c r="C9" s="32" t="s">
        <v>40</v>
      </c>
      <c r="D9" s="34" t="s">
        <v>163</v>
      </c>
      <c r="E9" s="30" t="s">
        <v>164</v>
      </c>
      <c r="F9" s="33">
        <v>259</v>
      </c>
      <c r="G9" s="30">
        <v>12051</v>
      </c>
    </row>
    <row r="10" spans="1:7" ht="21" customHeight="1" x14ac:dyDescent="0.3">
      <c r="A10" s="30">
        <v>4</v>
      </c>
      <c r="B10" s="174" t="s">
        <v>166</v>
      </c>
      <c r="C10" s="36" t="s">
        <v>40</v>
      </c>
      <c r="D10" s="36" t="s">
        <v>52</v>
      </c>
      <c r="E10" s="35" t="s">
        <v>167</v>
      </c>
      <c r="F10" s="37">
        <v>1121</v>
      </c>
      <c r="G10" s="35">
        <v>12058</v>
      </c>
    </row>
    <row r="11" spans="1:7" ht="18.75" x14ac:dyDescent="0.3">
      <c r="A11" s="30">
        <v>5</v>
      </c>
      <c r="B11" s="174" t="s">
        <v>172</v>
      </c>
      <c r="C11" s="36" t="s">
        <v>40</v>
      </c>
      <c r="D11" s="36" t="s">
        <v>52</v>
      </c>
      <c r="E11" s="35" t="s">
        <v>173</v>
      </c>
      <c r="F11" s="37">
        <v>790</v>
      </c>
      <c r="G11" s="30">
        <v>12071</v>
      </c>
    </row>
    <row r="12" spans="1:7" ht="18.75" x14ac:dyDescent="0.3">
      <c r="A12" s="38">
        <v>6</v>
      </c>
      <c r="B12" s="175" t="s">
        <v>182</v>
      </c>
      <c r="C12" s="40" t="s">
        <v>183</v>
      </c>
      <c r="D12" s="41" t="s">
        <v>184</v>
      </c>
      <c r="E12" s="39" t="s">
        <v>185</v>
      </c>
      <c r="F12" s="42">
        <v>15577</v>
      </c>
      <c r="G12" s="38">
        <v>12091</v>
      </c>
    </row>
    <row r="13" spans="1:7" ht="18.75" x14ac:dyDescent="0.3">
      <c r="A13" s="43">
        <v>7</v>
      </c>
      <c r="B13" s="278" t="s">
        <v>182</v>
      </c>
      <c r="C13" s="41" t="s">
        <v>183</v>
      </c>
      <c r="D13" s="44" t="s">
        <v>186</v>
      </c>
      <c r="E13" s="38" t="s">
        <v>187</v>
      </c>
      <c r="F13" s="45">
        <v>17619</v>
      </c>
      <c r="G13" s="43">
        <v>12092</v>
      </c>
    </row>
    <row r="14" spans="1:7" ht="18.75" x14ac:dyDescent="0.25">
      <c r="A14" s="70">
        <v>8</v>
      </c>
      <c r="B14" s="279" t="s">
        <v>192</v>
      </c>
      <c r="C14" s="69" t="s">
        <v>193</v>
      </c>
      <c r="D14" s="69" t="s">
        <v>52</v>
      </c>
      <c r="E14" s="46" t="s">
        <v>194</v>
      </c>
      <c r="F14" s="33">
        <v>9762</v>
      </c>
      <c r="G14" s="46">
        <v>12109</v>
      </c>
    </row>
    <row r="15" spans="1:7" ht="18.75" x14ac:dyDescent="0.25">
      <c r="A15" s="30">
        <v>9</v>
      </c>
      <c r="B15" s="174" t="s">
        <v>204</v>
      </c>
      <c r="C15" s="32" t="s">
        <v>40</v>
      </c>
      <c r="D15" s="32" t="s">
        <v>202</v>
      </c>
      <c r="E15" s="46" t="s">
        <v>203</v>
      </c>
      <c r="F15" s="33">
        <v>450</v>
      </c>
      <c r="G15" s="30">
        <v>12116</v>
      </c>
    </row>
    <row r="16" spans="1:7" ht="18.75" x14ac:dyDescent="0.25">
      <c r="A16" s="30">
        <v>10</v>
      </c>
      <c r="B16" s="174" t="s">
        <v>205</v>
      </c>
      <c r="C16" s="32" t="s">
        <v>40</v>
      </c>
      <c r="D16" s="32" t="s">
        <v>52</v>
      </c>
      <c r="E16" s="46" t="s">
        <v>206</v>
      </c>
      <c r="F16" s="33">
        <v>1009</v>
      </c>
      <c r="G16" s="30">
        <v>12118</v>
      </c>
    </row>
    <row r="17" spans="1:7" ht="18.75" x14ac:dyDescent="0.3">
      <c r="A17" s="35">
        <v>11</v>
      </c>
      <c r="B17" s="174" t="s">
        <v>207</v>
      </c>
      <c r="C17" s="32" t="s">
        <v>40</v>
      </c>
      <c r="D17" s="32" t="s">
        <v>208</v>
      </c>
      <c r="E17" s="46" t="s">
        <v>209</v>
      </c>
      <c r="F17" s="33">
        <v>3232</v>
      </c>
      <c r="G17" s="30">
        <v>12119</v>
      </c>
    </row>
    <row r="18" spans="1:7" ht="20.25" customHeight="1" x14ac:dyDescent="0.3">
      <c r="A18" s="75">
        <v>12</v>
      </c>
      <c r="B18" s="174" t="s">
        <v>212</v>
      </c>
      <c r="C18" s="32" t="s">
        <v>40</v>
      </c>
      <c r="D18" s="32" t="s">
        <v>52</v>
      </c>
      <c r="E18" s="46" t="s">
        <v>213</v>
      </c>
      <c r="F18" s="33">
        <v>374</v>
      </c>
      <c r="G18" s="30">
        <v>12121</v>
      </c>
    </row>
    <row r="19" spans="1:7" ht="22.5" customHeight="1" x14ac:dyDescent="0.3">
      <c r="A19" s="35">
        <v>13</v>
      </c>
      <c r="B19" s="174" t="s">
        <v>214</v>
      </c>
      <c r="C19" s="32" t="s">
        <v>40</v>
      </c>
      <c r="D19" s="32" t="s">
        <v>155</v>
      </c>
      <c r="E19" s="46" t="s">
        <v>215</v>
      </c>
      <c r="F19" s="33">
        <v>971</v>
      </c>
      <c r="G19" s="30">
        <v>12134</v>
      </c>
    </row>
    <row r="20" spans="1:7" ht="37.5" x14ac:dyDescent="0.3">
      <c r="A20" s="35">
        <v>14</v>
      </c>
      <c r="B20" s="143" t="s">
        <v>223</v>
      </c>
      <c r="C20" s="32" t="s">
        <v>54</v>
      </c>
      <c r="D20" s="32" t="s">
        <v>225</v>
      </c>
      <c r="E20" s="46" t="s">
        <v>224</v>
      </c>
      <c r="F20" s="33">
        <v>6797</v>
      </c>
      <c r="G20" s="30">
        <v>12222</v>
      </c>
    </row>
    <row r="21" spans="1:7" ht="24" thickBot="1" x14ac:dyDescent="0.4">
      <c r="A21" s="68"/>
      <c r="E21" s="71" t="s">
        <v>195</v>
      </c>
      <c r="F21" s="72">
        <f>SUM(F7:F20)</f>
        <v>59663</v>
      </c>
    </row>
    <row r="28" spans="1:7" ht="5.25" customHeight="1" thickBot="1" x14ac:dyDescent="0.35">
      <c r="A28" s="47"/>
      <c r="B28" s="47"/>
      <c r="C28" s="47"/>
      <c r="D28" s="47"/>
      <c r="E28" s="47"/>
      <c r="F28" s="47"/>
    </row>
    <row r="29" spans="1:7" ht="28.5" customHeight="1" thickBot="1" x14ac:dyDescent="0.3">
      <c r="A29" s="471" t="s">
        <v>201</v>
      </c>
      <c r="B29" s="472"/>
      <c r="C29" s="472"/>
      <c r="D29" s="472"/>
      <c r="E29" s="472"/>
      <c r="F29" s="473"/>
    </row>
    <row r="30" spans="1:7" ht="37.5" x14ac:dyDescent="0.25">
      <c r="A30" s="29" t="s">
        <v>69</v>
      </c>
      <c r="B30" s="29" t="s">
        <v>57</v>
      </c>
      <c r="C30" s="29" t="s">
        <v>4</v>
      </c>
      <c r="D30" s="29" t="s">
        <v>65</v>
      </c>
      <c r="E30" s="29" t="s">
        <v>5</v>
      </c>
      <c r="F30" s="48" t="s">
        <v>66</v>
      </c>
    </row>
    <row r="31" spans="1:7" ht="18.75" x14ac:dyDescent="0.25">
      <c r="A31" s="30">
        <v>1</v>
      </c>
      <c r="B31" s="30" t="s">
        <v>154</v>
      </c>
      <c r="C31" s="30" t="s">
        <v>40</v>
      </c>
      <c r="D31" s="30" t="s">
        <v>157</v>
      </c>
      <c r="E31" s="49">
        <v>157</v>
      </c>
      <c r="F31" s="30">
        <v>12038</v>
      </c>
    </row>
    <row r="32" spans="1:7" ht="18.75" x14ac:dyDescent="0.25">
      <c r="A32" s="30">
        <v>2</v>
      </c>
      <c r="B32" s="30" t="s">
        <v>158</v>
      </c>
      <c r="C32" s="30" t="s">
        <v>40</v>
      </c>
      <c r="D32" s="30" t="s">
        <v>161</v>
      </c>
      <c r="E32" s="49">
        <v>720</v>
      </c>
      <c r="F32" s="30">
        <v>12046</v>
      </c>
    </row>
    <row r="33" spans="1:6" ht="18.75" x14ac:dyDescent="0.25">
      <c r="A33" s="30">
        <v>3</v>
      </c>
      <c r="B33" s="30" t="s">
        <v>166</v>
      </c>
      <c r="C33" s="30" t="s">
        <v>40</v>
      </c>
      <c r="D33" s="30" t="s">
        <v>168</v>
      </c>
      <c r="E33" s="49">
        <v>450</v>
      </c>
      <c r="F33" s="30">
        <v>12058</v>
      </c>
    </row>
    <row r="34" spans="1:6" ht="19.5" thickBot="1" x14ac:dyDescent="0.35">
      <c r="A34" s="30">
        <v>4</v>
      </c>
      <c r="B34" s="30" t="s">
        <v>210</v>
      </c>
      <c r="C34" s="30" t="s">
        <v>40</v>
      </c>
      <c r="D34" s="38" t="s">
        <v>168</v>
      </c>
      <c r="E34" s="42">
        <v>450</v>
      </c>
      <c r="F34" s="30">
        <v>12119</v>
      </c>
    </row>
    <row r="35" spans="1:6" ht="19.5" thickBot="1" x14ac:dyDescent="0.35">
      <c r="A35" s="47"/>
      <c r="B35" s="47"/>
      <c r="C35" s="47"/>
      <c r="D35" s="50" t="s">
        <v>39</v>
      </c>
      <c r="E35" s="51">
        <f>SUM(E31:E34)</f>
        <v>1777</v>
      </c>
      <c r="F35" s="47"/>
    </row>
    <row r="36" spans="1:6" ht="18.75" x14ac:dyDescent="0.3">
      <c r="A36" s="47"/>
      <c r="B36" s="47"/>
      <c r="C36" s="47"/>
      <c r="D36" s="47"/>
      <c r="E36" s="47"/>
      <c r="F36" s="47"/>
    </row>
    <row r="37" spans="1:6" ht="18.75" x14ac:dyDescent="0.3">
      <c r="A37" s="47"/>
      <c r="B37" s="47"/>
      <c r="C37" s="47"/>
      <c r="D37" s="47"/>
      <c r="E37" s="47"/>
      <c r="F37" s="47"/>
    </row>
    <row r="38" spans="1:6" ht="18.75" x14ac:dyDescent="0.3">
      <c r="A38" s="47"/>
      <c r="B38" s="47"/>
      <c r="C38" s="47"/>
      <c r="D38" s="47"/>
      <c r="E38" s="47"/>
      <c r="F38" s="47"/>
    </row>
    <row r="39" spans="1:6" ht="18.75" x14ac:dyDescent="0.3">
      <c r="A39" s="47"/>
      <c r="B39" s="47"/>
      <c r="C39" s="47"/>
      <c r="D39" s="47"/>
      <c r="E39" s="47"/>
      <c r="F39" s="47"/>
    </row>
    <row r="40" spans="1:6" ht="18.75" x14ac:dyDescent="0.3">
      <c r="A40" s="47"/>
      <c r="B40" s="47"/>
      <c r="C40" s="47"/>
      <c r="D40" s="47"/>
      <c r="E40" s="47"/>
      <c r="F40" s="47"/>
    </row>
    <row r="41" spans="1:6" ht="19.5" thickBot="1" x14ac:dyDescent="0.35">
      <c r="A41" s="47"/>
      <c r="B41" s="47"/>
      <c r="C41" s="47"/>
      <c r="D41" s="47"/>
      <c r="E41" s="47"/>
      <c r="F41" s="47"/>
    </row>
    <row r="42" spans="1:6" ht="20.25" thickBot="1" x14ac:dyDescent="0.35">
      <c r="A42" s="457" t="s">
        <v>19</v>
      </c>
      <c r="B42" s="458"/>
      <c r="C42" s="458"/>
      <c r="D42" s="458"/>
      <c r="E42" s="52"/>
      <c r="F42" s="47"/>
    </row>
    <row r="43" spans="1:6" ht="37.5" x14ac:dyDescent="0.3">
      <c r="A43" s="29" t="s">
        <v>69</v>
      </c>
      <c r="B43" s="28" t="s">
        <v>2</v>
      </c>
      <c r="C43" s="28" t="s">
        <v>4</v>
      </c>
      <c r="D43" s="28" t="s">
        <v>5</v>
      </c>
      <c r="E43" s="53" t="s">
        <v>66</v>
      </c>
      <c r="F43" s="47"/>
    </row>
    <row r="44" spans="1:6" ht="18.75" x14ac:dyDescent="0.3">
      <c r="A44" s="30">
        <v>1</v>
      </c>
      <c r="B44" s="30" t="s">
        <v>154</v>
      </c>
      <c r="C44" s="30" t="s">
        <v>40</v>
      </c>
      <c r="D44" s="49">
        <v>80</v>
      </c>
      <c r="E44" s="30">
        <v>12039</v>
      </c>
      <c r="F44" s="47"/>
    </row>
    <row r="45" spans="1:6" ht="18.75" x14ac:dyDescent="0.3">
      <c r="A45" s="30">
        <v>2</v>
      </c>
      <c r="B45" s="30" t="s">
        <v>158</v>
      </c>
      <c r="C45" s="30" t="s">
        <v>40</v>
      </c>
      <c r="D45" s="49">
        <v>80</v>
      </c>
      <c r="E45" s="30">
        <v>12045</v>
      </c>
      <c r="F45" s="47"/>
    </row>
    <row r="46" spans="1:6" ht="18.75" x14ac:dyDescent="0.3">
      <c r="A46" s="30">
        <v>3</v>
      </c>
      <c r="B46" s="30" t="s">
        <v>165</v>
      </c>
      <c r="C46" s="30" t="s">
        <v>40</v>
      </c>
      <c r="D46" s="49">
        <v>80</v>
      </c>
      <c r="E46" s="30">
        <v>12052</v>
      </c>
      <c r="F46" s="47"/>
    </row>
    <row r="47" spans="1:6" ht="18.75" x14ac:dyDescent="0.3">
      <c r="A47" s="30">
        <v>4</v>
      </c>
      <c r="B47" s="30" t="s">
        <v>169</v>
      </c>
      <c r="C47" s="30" t="s">
        <v>40</v>
      </c>
      <c r="D47" s="49">
        <v>80</v>
      </c>
      <c r="E47" s="30">
        <v>12066</v>
      </c>
      <c r="F47" s="47"/>
    </row>
    <row r="48" spans="1:6" ht="18.75" x14ac:dyDescent="0.3">
      <c r="A48" s="30">
        <v>5</v>
      </c>
      <c r="B48" s="30" t="s">
        <v>196</v>
      </c>
      <c r="C48" s="30" t="s">
        <v>40</v>
      </c>
      <c r="D48" s="37">
        <v>80</v>
      </c>
      <c r="E48" s="30">
        <v>12106</v>
      </c>
      <c r="F48" s="47"/>
    </row>
    <row r="49" spans="1:6" ht="18.75" x14ac:dyDescent="0.3">
      <c r="A49" s="46">
        <v>6</v>
      </c>
      <c r="B49" s="46" t="s">
        <v>192</v>
      </c>
      <c r="C49" s="30" t="s">
        <v>40</v>
      </c>
      <c r="D49" s="49">
        <v>80</v>
      </c>
      <c r="E49" s="46">
        <v>12109</v>
      </c>
      <c r="F49" s="47"/>
    </row>
    <row r="50" spans="1:6" ht="18.75" x14ac:dyDescent="0.3">
      <c r="A50" s="46">
        <v>7</v>
      </c>
      <c r="B50" s="46" t="s">
        <v>211</v>
      </c>
      <c r="C50" s="30" t="s">
        <v>40</v>
      </c>
      <c r="D50" s="49">
        <v>80</v>
      </c>
      <c r="E50" s="46">
        <v>12120</v>
      </c>
      <c r="F50" s="47"/>
    </row>
    <row r="51" spans="1:6" ht="19.5" thickBot="1" x14ac:dyDescent="0.35">
      <c r="A51" s="47"/>
      <c r="B51" s="47"/>
      <c r="C51" s="73" t="s">
        <v>39</v>
      </c>
      <c r="D51" s="74">
        <f>SUM(D44:D50)</f>
        <v>560</v>
      </c>
      <c r="E51" s="47"/>
      <c r="F51" s="47"/>
    </row>
    <row r="52" spans="1:6" ht="18.75" x14ac:dyDescent="0.3">
      <c r="A52" s="47"/>
      <c r="B52" s="47"/>
      <c r="C52" s="47"/>
      <c r="D52" s="47"/>
      <c r="E52" s="47"/>
      <c r="F52" s="47"/>
    </row>
    <row r="53" spans="1:6" ht="18.75" x14ac:dyDescent="0.3">
      <c r="A53" s="47"/>
      <c r="B53" s="47"/>
      <c r="C53" s="47"/>
      <c r="D53" s="47"/>
      <c r="E53" s="47"/>
      <c r="F53" s="47"/>
    </row>
    <row r="54" spans="1:6" ht="18.75" x14ac:dyDescent="0.3">
      <c r="A54" s="47"/>
      <c r="B54" s="47"/>
      <c r="C54" s="47"/>
      <c r="D54" s="47"/>
      <c r="E54" s="47"/>
      <c r="F54" s="47"/>
    </row>
    <row r="55" spans="1:6" ht="18.75" x14ac:dyDescent="0.3">
      <c r="A55" s="47"/>
      <c r="B55" s="47"/>
      <c r="C55" s="47"/>
      <c r="D55" s="47"/>
      <c r="E55" s="47"/>
      <c r="F55" s="47"/>
    </row>
    <row r="56" spans="1:6" ht="18.75" x14ac:dyDescent="0.3">
      <c r="A56" s="47"/>
      <c r="B56" s="47"/>
      <c r="C56" s="47"/>
      <c r="D56" s="47"/>
      <c r="E56" s="47"/>
      <c r="F56" s="47"/>
    </row>
    <row r="57" spans="1:6" ht="18.75" x14ac:dyDescent="0.3">
      <c r="A57" s="47"/>
      <c r="B57" s="47"/>
      <c r="C57" s="47"/>
      <c r="D57" s="47"/>
      <c r="E57" s="47"/>
      <c r="F57" s="47"/>
    </row>
    <row r="58" spans="1:6" ht="18.75" x14ac:dyDescent="0.3">
      <c r="A58" s="47"/>
      <c r="B58" s="47"/>
      <c r="C58" s="47"/>
      <c r="D58" s="47"/>
      <c r="E58" s="47"/>
      <c r="F58" s="47"/>
    </row>
    <row r="59" spans="1:6" ht="19.5" thickBot="1" x14ac:dyDescent="0.35">
      <c r="A59" s="47"/>
      <c r="B59" s="47"/>
      <c r="C59" s="47"/>
      <c r="D59" s="47"/>
      <c r="E59" s="47"/>
      <c r="F59" s="47"/>
    </row>
    <row r="60" spans="1:6" ht="20.25" thickBot="1" x14ac:dyDescent="0.35">
      <c r="A60" s="457" t="s">
        <v>104</v>
      </c>
      <c r="B60" s="458"/>
      <c r="C60" s="458"/>
      <c r="D60" s="458"/>
      <c r="E60" s="459"/>
      <c r="F60" s="47"/>
    </row>
    <row r="61" spans="1:6" ht="30" customHeight="1" x14ac:dyDescent="0.3">
      <c r="A61" s="29" t="s">
        <v>69</v>
      </c>
      <c r="B61" s="28" t="s">
        <v>2</v>
      </c>
      <c r="C61" s="28" t="s">
        <v>4</v>
      </c>
      <c r="D61" s="28" t="s">
        <v>5</v>
      </c>
      <c r="E61" s="53" t="s">
        <v>66</v>
      </c>
      <c r="F61" s="47"/>
    </row>
    <row r="62" spans="1:6" ht="18.75" x14ac:dyDescent="0.3">
      <c r="A62" s="30">
        <v>1</v>
      </c>
      <c r="B62" s="30" t="s">
        <v>152</v>
      </c>
      <c r="C62" s="30" t="s">
        <v>106</v>
      </c>
      <c r="D62" s="49">
        <v>600</v>
      </c>
      <c r="E62" s="30">
        <v>12019</v>
      </c>
      <c r="F62" s="47"/>
    </row>
    <row r="63" spans="1:6" ht="18.75" x14ac:dyDescent="0.3">
      <c r="A63" s="30">
        <v>2</v>
      </c>
      <c r="B63" s="30" t="s">
        <v>174</v>
      </c>
      <c r="C63" s="38" t="s">
        <v>106</v>
      </c>
      <c r="D63" s="45">
        <v>600</v>
      </c>
      <c r="E63" s="30">
        <v>12073</v>
      </c>
      <c r="F63" s="47"/>
    </row>
    <row r="64" spans="1:6" ht="18.75" x14ac:dyDescent="0.3">
      <c r="A64" s="30">
        <v>3</v>
      </c>
      <c r="B64" s="30" t="s">
        <v>175</v>
      </c>
      <c r="C64" s="30" t="s">
        <v>106</v>
      </c>
      <c r="D64" s="49">
        <v>600</v>
      </c>
      <c r="E64" s="30">
        <v>12072</v>
      </c>
      <c r="F64" s="47"/>
    </row>
    <row r="65" spans="1:6" ht="18.75" x14ac:dyDescent="0.3">
      <c r="A65" s="30">
        <v>4</v>
      </c>
      <c r="B65" s="30" t="s">
        <v>176</v>
      </c>
      <c r="C65" s="30" t="s">
        <v>106</v>
      </c>
      <c r="D65" s="49">
        <v>600</v>
      </c>
      <c r="E65" s="30">
        <v>12078</v>
      </c>
      <c r="F65" s="47"/>
    </row>
    <row r="66" spans="1:6" ht="18.75" x14ac:dyDescent="0.3">
      <c r="A66" s="30">
        <v>5</v>
      </c>
      <c r="B66" s="30" t="s">
        <v>177</v>
      </c>
      <c r="C66" s="30" t="s">
        <v>106</v>
      </c>
      <c r="D66" s="49">
        <v>600</v>
      </c>
      <c r="E66" s="30">
        <v>12079</v>
      </c>
      <c r="F66" s="47"/>
    </row>
    <row r="67" spans="1:6" ht="18.75" x14ac:dyDescent="0.3">
      <c r="A67" s="46">
        <v>6</v>
      </c>
      <c r="B67" s="46" t="s">
        <v>181</v>
      </c>
      <c r="C67" s="46" t="s">
        <v>106</v>
      </c>
      <c r="D67" s="49">
        <v>600</v>
      </c>
      <c r="E67" s="46">
        <v>12089</v>
      </c>
      <c r="F67" s="47"/>
    </row>
    <row r="68" spans="1:6" ht="18.75" x14ac:dyDescent="0.3">
      <c r="A68" s="46">
        <v>7</v>
      </c>
      <c r="B68" s="46" t="s">
        <v>216</v>
      </c>
      <c r="C68" s="46" t="s">
        <v>106</v>
      </c>
      <c r="D68" s="49">
        <v>600</v>
      </c>
      <c r="E68" s="46">
        <v>12138</v>
      </c>
      <c r="F68" s="47"/>
    </row>
    <row r="69" spans="1:6" ht="18.75" x14ac:dyDescent="0.3">
      <c r="A69" s="46">
        <v>8</v>
      </c>
      <c r="B69" s="46" t="s">
        <v>217</v>
      </c>
      <c r="C69" s="46" t="s">
        <v>106</v>
      </c>
      <c r="D69" s="49">
        <v>600</v>
      </c>
      <c r="E69" s="46">
        <v>12139</v>
      </c>
      <c r="F69" s="47"/>
    </row>
    <row r="70" spans="1:6" ht="18.75" x14ac:dyDescent="0.3">
      <c r="A70" s="46">
        <v>9</v>
      </c>
      <c r="B70" s="46" t="s">
        <v>218</v>
      </c>
      <c r="C70" s="46" t="s">
        <v>106</v>
      </c>
      <c r="D70" s="49">
        <v>600</v>
      </c>
      <c r="E70" s="46">
        <v>12148</v>
      </c>
      <c r="F70" s="47"/>
    </row>
    <row r="71" spans="1:6" ht="18.75" x14ac:dyDescent="0.3">
      <c r="A71" s="46">
        <v>10</v>
      </c>
      <c r="B71" s="46" t="s">
        <v>221</v>
      </c>
      <c r="C71" s="46" t="s">
        <v>106</v>
      </c>
      <c r="D71" s="49">
        <v>600</v>
      </c>
      <c r="E71" s="46">
        <v>12175</v>
      </c>
      <c r="F71" s="47"/>
    </row>
    <row r="72" spans="1:6" ht="18.75" x14ac:dyDescent="0.3">
      <c r="A72" s="46">
        <v>11</v>
      </c>
      <c r="B72" s="46" t="s">
        <v>222</v>
      </c>
      <c r="C72" s="46" t="s">
        <v>106</v>
      </c>
      <c r="D72" s="49">
        <v>600</v>
      </c>
      <c r="E72" s="46">
        <v>12174</v>
      </c>
      <c r="F72" s="47"/>
    </row>
    <row r="73" spans="1:6" ht="19.5" thickBot="1" x14ac:dyDescent="0.35">
      <c r="A73" s="47"/>
      <c r="B73" s="47"/>
      <c r="C73" s="71" t="s">
        <v>178</v>
      </c>
      <c r="D73" s="76">
        <f>SUM(D62:D72)</f>
        <v>6600</v>
      </c>
      <c r="E73" s="47"/>
      <c r="F73" s="47"/>
    </row>
    <row r="74" spans="1:6" ht="18.75" x14ac:dyDescent="0.3">
      <c r="A74" s="47"/>
      <c r="B74" s="47"/>
      <c r="C74" s="47"/>
      <c r="D74" s="47"/>
      <c r="E74" s="47"/>
      <c r="F74" s="47"/>
    </row>
    <row r="75" spans="1:6" ht="18.75" x14ac:dyDescent="0.3">
      <c r="A75" s="47"/>
      <c r="B75" s="47"/>
      <c r="C75" s="47"/>
      <c r="D75" s="47"/>
      <c r="E75" s="47"/>
      <c r="F75" s="47"/>
    </row>
    <row r="76" spans="1:6" ht="18.75" x14ac:dyDescent="0.3">
      <c r="A76" s="47"/>
      <c r="B76" s="54"/>
      <c r="C76" s="55"/>
      <c r="D76" s="47"/>
      <c r="E76" s="47"/>
      <c r="F76" s="47"/>
    </row>
    <row r="77" spans="1:6" ht="18.75" x14ac:dyDescent="0.3">
      <c r="A77" s="47"/>
      <c r="B77" s="54"/>
      <c r="C77" s="55"/>
      <c r="D77" s="47"/>
      <c r="E77" s="47"/>
      <c r="F77" s="47"/>
    </row>
    <row r="78" spans="1:6" ht="6.75" customHeight="1" thickBot="1" x14ac:dyDescent="0.35">
      <c r="A78" s="47"/>
      <c r="B78" s="54"/>
      <c r="C78" s="55"/>
      <c r="D78" s="47"/>
      <c r="E78" s="47"/>
      <c r="F78" s="47"/>
    </row>
    <row r="79" spans="1:6" ht="21" thickBot="1" x14ac:dyDescent="0.35">
      <c r="A79" s="460" t="s">
        <v>29</v>
      </c>
      <c r="B79" s="461"/>
      <c r="C79" s="461"/>
      <c r="D79" s="461"/>
      <c r="E79" s="462"/>
      <c r="F79" s="47"/>
    </row>
    <row r="80" spans="1:6" ht="37.5" x14ac:dyDescent="0.3">
      <c r="A80" s="29" t="s">
        <v>179</v>
      </c>
      <c r="B80" s="56" t="s">
        <v>2</v>
      </c>
      <c r="C80" s="56" t="s">
        <v>4</v>
      </c>
      <c r="D80" s="56" t="s">
        <v>5</v>
      </c>
      <c r="E80" s="56" t="s">
        <v>66</v>
      </c>
      <c r="F80" s="47"/>
    </row>
    <row r="81" spans="1:6" ht="19.5" thickBot="1" x14ac:dyDescent="0.35">
      <c r="A81" s="30">
        <v>1</v>
      </c>
      <c r="B81" s="30" t="s">
        <v>180</v>
      </c>
      <c r="C81" s="30" t="s">
        <v>40</v>
      </c>
      <c r="D81" s="49">
        <v>2606</v>
      </c>
      <c r="E81" s="30">
        <v>12090</v>
      </c>
      <c r="F81" s="47"/>
    </row>
    <row r="82" spans="1:6" ht="19.5" thickBot="1" x14ac:dyDescent="0.35">
      <c r="A82" s="47"/>
      <c r="B82" s="47"/>
      <c r="C82" s="50" t="s">
        <v>39</v>
      </c>
      <c r="D82" s="51">
        <v>2606</v>
      </c>
      <c r="E82" s="47"/>
      <c r="F82" s="47"/>
    </row>
    <row r="83" spans="1:6" ht="18.75" x14ac:dyDescent="0.3">
      <c r="A83" s="47"/>
      <c r="B83" s="47"/>
      <c r="C83" s="47"/>
      <c r="D83" s="47"/>
      <c r="E83" s="47"/>
      <c r="F83" s="47"/>
    </row>
    <row r="84" spans="1:6" ht="18.75" x14ac:dyDescent="0.3">
      <c r="A84" s="47"/>
      <c r="B84" s="47"/>
      <c r="C84" s="47"/>
      <c r="D84" s="47"/>
      <c r="E84" s="47"/>
      <c r="F84" s="47"/>
    </row>
    <row r="85" spans="1:6" ht="19.5" thickBot="1" x14ac:dyDescent="0.35">
      <c r="A85" s="47"/>
      <c r="B85" s="47"/>
      <c r="C85" s="47"/>
      <c r="D85" s="47"/>
      <c r="E85" s="47"/>
      <c r="F85" s="47"/>
    </row>
    <row r="86" spans="1:6" ht="20.25" thickBot="1" x14ac:dyDescent="0.35">
      <c r="A86" s="457" t="s">
        <v>26</v>
      </c>
      <c r="B86" s="458"/>
      <c r="C86" s="458"/>
      <c r="D86" s="458"/>
      <c r="E86" s="459"/>
      <c r="F86" s="47"/>
    </row>
    <row r="87" spans="1:6" ht="37.5" x14ac:dyDescent="0.3">
      <c r="A87" s="29" t="s">
        <v>69</v>
      </c>
      <c r="B87" s="28" t="s">
        <v>2</v>
      </c>
      <c r="C87" s="28" t="s">
        <v>4</v>
      </c>
      <c r="D87" s="28" t="s">
        <v>5</v>
      </c>
      <c r="E87" s="53" t="s">
        <v>66</v>
      </c>
      <c r="F87" s="47"/>
    </row>
    <row r="88" spans="1:6" ht="18.75" x14ac:dyDescent="0.3">
      <c r="A88" s="30">
        <v>1</v>
      </c>
      <c r="B88" s="30" t="s">
        <v>53</v>
      </c>
      <c r="C88" s="30" t="s">
        <v>189</v>
      </c>
      <c r="D88" s="49">
        <v>982</v>
      </c>
      <c r="E88" s="30">
        <v>12095</v>
      </c>
      <c r="F88" s="47"/>
    </row>
    <row r="89" spans="1:6" ht="18.75" x14ac:dyDescent="0.3">
      <c r="A89" s="30">
        <v>2</v>
      </c>
      <c r="B89" s="30" t="s">
        <v>53</v>
      </c>
      <c r="C89" s="30" t="s">
        <v>190</v>
      </c>
      <c r="D89" s="49">
        <v>982</v>
      </c>
      <c r="E89" s="30">
        <v>12098</v>
      </c>
      <c r="F89" s="47"/>
    </row>
    <row r="90" spans="1:6" ht="18.75" x14ac:dyDescent="0.3">
      <c r="A90" s="30">
        <v>3</v>
      </c>
      <c r="B90" s="30" t="s">
        <v>53</v>
      </c>
      <c r="C90" s="30" t="s">
        <v>190</v>
      </c>
      <c r="D90" s="49">
        <v>982</v>
      </c>
      <c r="E90" s="30">
        <v>12096</v>
      </c>
      <c r="F90" s="47"/>
    </row>
    <row r="91" spans="1:6" ht="18.75" x14ac:dyDescent="0.3">
      <c r="A91" s="46">
        <v>4</v>
      </c>
      <c r="B91" s="30" t="s">
        <v>191</v>
      </c>
      <c r="C91" s="79" t="s">
        <v>49</v>
      </c>
      <c r="D91" s="37">
        <v>982</v>
      </c>
      <c r="E91" s="46">
        <v>12101</v>
      </c>
      <c r="F91" s="47"/>
    </row>
    <row r="92" spans="1:6" ht="18.75" x14ac:dyDescent="0.3">
      <c r="A92" s="46">
        <v>5</v>
      </c>
      <c r="B92" s="30" t="s">
        <v>219</v>
      </c>
      <c r="C92" s="79" t="s">
        <v>41</v>
      </c>
      <c r="D92" s="37">
        <v>982</v>
      </c>
      <c r="E92" s="46">
        <v>12151</v>
      </c>
      <c r="F92" s="47"/>
    </row>
    <row r="93" spans="1:6" ht="18.75" x14ac:dyDescent="0.3">
      <c r="A93" s="46">
        <v>6</v>
      </c>
      <c r="B93" s="30" t="s">
        <v>219</v>
      </c>
      <c r="C93" s="79" t="s">
        <v>41</v>
      </c>
      <c r="D93" s="37">
        <v>982</v>
      </c>
      <c r="E93" s="46">
        <v>12152</v>
      </c>
      <c r="F93" s="47"/>
    </row>
    <row r="94" spans="1:6" ht="31.5" customHeight="1" x14ac:dyDescent="0.3">
      <c r="A94" s="46">
        <v>7</v>
      </c>
      <c r="B94" s="31" t="s">
        <v>220</v>
      </c>
      <c r="C94" s="79" t="s">
        <v>41</v>
      </c>
      <c r="D94" s="37">
        <v>982</v>
      </c>
      <c r="E94" s="46">
        <v>12154</v>
      </c>
      <c r="F94" s="47"/>
    </row>
    <row r="95" spans="1:6" ht="19.5" thickBot="1" x14ac:dyDescent="0.35">
      <c r="A95" s="68"/>
      <c r="B95" s="58"/>
      <c r="C95" s="77" t="s">
        <v>39</v>
      </c>
      <c r="D95" s="78">
        <f>SUM(D88:D94)</f>
        <v>6874</v>
      </c>
      <c r="E95" s="47"/>
      <c r="F95" s="47"/>
    </row>
    <row r="96" spans="1:6" ht="18.75" x14ac:dyDescent="0.3">
      <c r="A96" s="57"/>
      <c r="B96" s="60"/>
      <c r="C96" s="61"/>
      <c r="D96" s="59"/>
      <c r="E96" s="47"/>
      <c r="F96" s="47"/>
    </row>
    <row r="97" spans="1:6" ht="18.75" x14ac:dyDescent="0.3">
      <c r="A97" s="59"/>
      <c r="B97" s="60"/>
      <c r="C97" s="61"/>
      <c r="D97" s="47"/>
      <c r="E97" s="47"/>
      <c r="F97" s="47"/>
    </row>
    <row r="100" spans="1:6" ht="23.25" x14ac:dyDescent="0.35">
      <c r="C100" s="205" t="s">
        <v>188</v>
      </c>
      <c r="D100" s="206">
        <v>59663</v>
      </c>
    </row>
    <row r="101" spans="1:6" ht="23.25" x14ac:dyDescent="0.35">
      <c r="C101" s="205" t="s">
        <v>61</v>
      </c>
      <c r="D101" s="206">
        <v>1777</v>
      </c>
    </row>
    <row r="102" spans="1:6" ht="23.25" x14ac:dyDescent="0.35">
      <c r="C102" s="205" t="s">
        <v>153</v>
      </c>
      <c r="D102" s="206">
        <v>560</v>
      </c>
    </row>
    <row r="103" spans="1:6" ht="46.5" x14ac:dyDescent="0.35">
      <c r="C103" s="207" t="s">
        <v>226</v>
      </c>
      <c r="D103" s="206">
        <v>6600</v>
      </c>
    </row>
    <row r="104" spans="1:6" ht="46.5" x14ac:dyDescent="0.35">
      <c r="C104" s="207" t="s">
        <v>227</v>
      </c>
      <c r="D104" s="206">
        <v>2606</v>
      </c>
    </row>
    <row r="105" spans="1:6" ht="24" thickBot="1" x14ac:dyDescent="0.4">
      <c r="C105" s="208" t="s">
        <v>59</v>
      </c>
      <c r="D105" s="209">
        <v>6874</v>
      </c>
    </row>
    <row r="106" spans="1:6" ht="24" thickBot="1" x14ac:dyDescent="0.4">
      <c r="C106" s="80" t="s">
        <v>39</v>
      </c>
      <c r="D106" s="81">
        <f>SUM(D100:D105)</f>
        <v>78080</v>
      </c>
    </row>
  </sheetData>
  <mergeCells count="9">
    <mergeCell ref="A86:E86"/>
    <mergeCell ref="A79:E79"/>
    <mergeCell ref="B2:E2"/>
    <mergeCell ref="B4:G4"/>
    <mergeCell ref="B5:G5"/>
    <mergeCell ref="A42:D42"/>
    <mergeCell ref="A3:G3"/>
    <mergeCell ref="A60:E60"/>
    <mergeCell ref="A29:F29"/>
  </mergeCells>
  <pageMargins left="0.25" right="0.25" top="0.75" bottom="0.75" header="0.3" footer="0.3"/>
  <pageSetup paperSiz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2"/>
  <sheetViews>
    <sheetView topLeftCell="A106" workbookViewId="0">
      <selection activeCell="A103" sqref="A103:E107"/>
    </sheetView>
  </sheetViews>
  <sheetFormatPr baseColWidth="10" defaultRowHeight="15" x14ac:dyDescent="0.25"/>
  <cols>
    <col min="1" max="1" width="21.140625" customWidth="1"/>
    <col min="2" max="2" width="40.28515625" customWidth="1"/>
    <col min="3" max="3" width="39.7109375" customWidth="1"/>
    <col min="4" max="4" width="40.28515625" customWidth="1"/>
    <col min="5" max="5" width="21" customWidth="1"/>
    <col min="6" max="6" width="25" customWidth="1"/>
    <col min="7" max="7" width="17.85546875" customWidth="1"/>
  </cols>
  <sheetData>
    <row r="2" spans="1:7" x14ac:dyDescent="0.25">
      <c r="B2" s="82"/>
      <c r="C2" s="82"/>
      <c r="D2" s="82"/>
      <c r="E2" s="82"/>
    </row>
    <row r="3" spans="1:7" ht="15.75" thickBot="1" x14ac:dyDescent="0.3">
      <c r="B3" s="82"/>
      <c r="C3" s="82"/>
      <c r="D3" s="82"/>
      <c r="E3" s="82"/>
    </row>
    <row r="4" spans="1:7" ht="31.5" x14ac:dyDescent="0.5">
      <c r="B4" s="82"/>
      <c r="C4" s="482" t="s">
        <v>0</v>
      </c>
      <c r="D4" s="483"/>
      <c r="E4" s="82"/>
    </row>
    <row r="5" spans="1:7" ht="31.5" x14ac:dyDescent="0.5">
      <c r="B5" s="82"/>
      <c r="C5" s="480" t="s">
        <v>170</v>
      </c>
      <c r="D5" s="481"/>
      <c r="E5" s="82"/>
    </row>
    <row r="6" spans="1:7" ht="32.25" thickBot="1" x14ac:dyDescent="0.55000000000000004">
      <c r="B6" s="82"/>
      <c r="C6" s="478" t="s">
        <v>228</v>
      </c>
      <c r="D6" s="479"/>
      <c r="E6" s="82"/>
    </row>
    <row r="7" spans="1:7" ht="26.25" x14ac:dyDescent="0.4">
      <c r="B7" s="82"/>
      <c r="C7" s="83"/>
      <c r="D7" s="83"/>
      <c r="E7" s="82"/>
    </row>
    <row r="8" spans="1:7" ht="26.25" x14ac:dyDescent="0.4">
      <c r="B8" s="82"/>
      <c r="C8" s="83"/>
      <c r="D8" s="83"/>
      <c r="E8" s="82"/>
    </row>
    <row r="9" spans="1:7" ht="26.25" x14ac:dyDescent="0.4">
      <c r="A9" s="86"/>
      <c r="B9" s="87"/>
      <c r="C9" s="484" t="s">
        <v>1</v>
      </c>
      <c r="D9" s="484"/>
      <c r="E9" s="87"/>
      <c r="F9" s="86"/>
      <c r="G9" s="86"/>
    </row>
    <row r="10" spans="1:7" ht="36" customHeight="1" x14ac:dyDescent="0.25">
      <c r="A10" s="84" t="s">
        <v>68</v>
      </c>
      <c r="B10" s="84" t="s">
        <v>2</v>
      </c>
      <c r="C10" s="85" t="s">
        <v>4</v>
      </c>
      <c r="D10" s="85" t="s">
        <v>7</v>
      </c>
      <c r="E10" s="85" t="s">
        <v>3</v>
      </c>
      <c r="F10" s="85" t="s">
        <v>5</v>
      </c>
      <c r="G10" s="85" t="s">
        <v>6</v>
      </c>
    </row>
    <row r="11" spans="1:7" x14ac:dyDescent="0.25">
      <c r="A11" s="7">
        <v>1</v>
      </c>
      <c r="B11" s="100" t="s">
        <v>47</v>
      </c>
      <c r="C11" s="100" t="s">
        <v>231</v>
      </c>
      <c r="D11" s="100" t="s">
        <v>52</v>
      </c>
      <c r="E11" s="7" t="s">
        <v>167</v>
      </c>
      <c r="F11" s="13">
        <v>560</v>
      </c>
      <c r="G11" s="7">
        <v>12264</v>
      </c>
    </row>
    <row r="12" spans="1:7" x14ac:dyDescent="0.25">
      <c r="A12" s="7">
        <v>2</v>
      </c>
      <c r="B12" s="102" t="s">
        <v>233</v>
      </c>
      <c r="C12" s="102" t="s">
        <v>106</v>
      </c>
      <c r="D12" s="102" t="s">
        <v>52</v>
      </c>
      <c r="E12" s="21" t="s">
        <v>234</v>
      </c>
      <c r="F12" s="93">
        <v>4072</v>
      </c>
      <c r="G12" s="21">
        <v>12276</v>
      </c>
    </row>
    <row r="13" spans="1:7" x14ac:dyDescent="0.25">
      <c r="A13" s="7">
        <v>3</v>
      </c>
      <c r="B13" s="100" t="s">
        <v>239</v>
      </c>
      <c r="C13" s="102" t="s">
        <v>40</v>
      </c>
      <c r="D13" s="102" t="s">
        <v>130</v>
      </c>
      <c r="E13" s="21" t="s">
        <v>240</v>
      </c>
      <c r="F13" s="13">
        <v>313</v>
      </c>
      <c r="G13" s="21">
        <v>12287</v>
      </c>
    </row>
    <row r="14" spans="1:7" x14ac:dyDescent="0.25">
      <c r="A14" s="7">
        <v>4</v>
      </c>
      <c r="B14" s="102" t="s">
        <v>244</v>
      </c>
      <c r="C14" s="102" t="s">
        <v>41</v>
      </c>
      <c r="D14" s="102" t="s">
        <v>52</v>
      </c>
      <c r="E14" s="21" t="s">
        <v>245</v>
      </c>
      <c r="F14" s="13">
        <v>907</v>
      </c>
      <c r="G14" s="21">
        <v>12330</v>
      </c>
    </row>
    <row r="15" spans="1:7" x14ac:dyDescent="0.25">
      <c r="A15" s="7">
        <v>5</v>
      </c>
      <c r="B15" s="16" t="s">
        <v>250</v>
      </c>
      <c r="C15" s="16" t="s">
        <v>51</v>
      </c>
      <c r="D15" s="16" t="s">
        <v>52</v>
      </c>
      <c r="E15" s="7" t="s">
        <v>251</v>
      </c>
      <c r="F15" s="13">
        <v>4110</v>
      </c>
      <c r="G15" s="7">
        <v>12339</v>
      </c>
    </row>
    <row r="16" spans="1:7" x14ac:dyDescent="0.25">
      <c r="A16" s="7">
        <v>6</v>
      </c>
      <c r="B16" s="16" t="s">
        <v>253</v>
      </c>
      <c r="C16" s="16" t="s">
        <v>55</v>
      </c>
      <c r="D16" s="16" t="s">
        <v>126</v>
      </c>
      <c r="E16" s="7" t="s">
        <v>254</v>
      </c>
      <c r="F16" s="13">
        <v>616</v>
      </c>
      <c r="G16" s="7">
        <v>12340</v>
      </c>
    </row>
    <row r="17" spans="1:7" x14ac:dyDescent="0.25">
      <c r="A17" s="7">
        <v>7</v>
      </c>
      <c r="B17" s="25" t="s">
        <v>255</v>
      </c>
      <c r="C17" s="25" t="s">
        <v>44</v>
      </c>
      <c r="D17" s="25" t="s">
        <v>52</v>
      </c>
      <c r="E17" s="104" t="s">
        <v>256</v>
      </c>
      <c r="F17" s="13">
        <v>4959</v>
      </c>
      <c r="G17" s="7">
        <v>12377</v>
      </c>
    </row>
    <row r="18" spans="1:7" x14ac:dyDescent="0.25">
      <c r="A18" s="7">
        <v>8</v>
      </c>
      <c r="B18" s="25" t="s">
        <v>258</v>
      </c>
      <c r="C18" s="25" t="s">
        <v>40</v>
      </c>
      <c r="D18" s="25" t="s">
        <v>52</v>
      </c>
      <c r="E18" s="104" t="s">
        <v>257</v>
      </c>
      <c r="F18" s="13">
        <v>1401</v>
      </c>
      <c r="G18" s="7">
        <v>12388</v>
      </c>
    </row>
    <row r="19" spans="1:7" x14ac:dyDescent="0.25">
      <c r="A19" s="26">
        <v>9</v>
      </c>
      <c r="B19" s="106" t="s">
        <v>264</v>
      </c>
      <c r="C19" s="106" t="s">
        <v>106</v>
      </c>
      <c r="D19" s="106" t="s">
        <v>265</v>
      </c>
      <c r="E19" s="107" t="s">
        <v>251</v>
      </c>
      <c r="F19" s="108">
        <v>4110</v>
      </c>
      <c r="G19" s="26">
        <v>12418</v>
      </c>
    </row>
    <row r="20" spans="1:7" x14ac:dyDescent="0.25">
      <c r="A20" s="7">
        <v>10</v>
      </c>
      <c r="B20" s="25" t="s">
        <v>267</v>
      </c>
      <c r="C20" s="25" t="s">
        <v>106</v>
      </c>
      <c r="D20" s="25" t="s">
        <v>130</v>
      </c>
      <c r="E20" s="104" t="s">
        <v>268</v>
      </c>
      <c r="F20" s="13">
        <v>828</v>
      </c>
      <c r="G20" s="7">
        <v>12428</v>
      </c>
    </row>
    <row r="21" spans="1:7" x14ac:dyDescent="0.25">
      <c r="A21" s="7">
        <v>11</v>
      </c>
      <c r="B21" s="25" t="s">
        <v>43</v>
      </c>
      <c r="C21" s="25" t="s">
        <v>44</v>
      </c>
      <c r="D21" s="25" t="s">
        <v>52</v>
      </c>
      <c r="E21" s="104" t="s">
        <v>269</v>
      </c>
      <c r="F21" s="13">
        <v>829</v>
      </c>
      <c r="G21" s="7">
        <v>12459</v>
      </c>
    </row>
    <row r="22" spans="1:7" x14ac:dyDescent="0.25">
      <c r="A22" s="7">
        <v>12</v>
      </c>
      <c r="B22" s="25" t="s">
        <v>270</v>
      </c>
      <c r="C22" s="25" t="s">
        <v>271</v>
      </c>
      <c r="D22" s="25" t="s">
        <v>52</v>
      </c>
      <c r="E22" s="104" t="s">
        <v>272</v>
      </c>
      <c r="F22" s="13">
        <v>2615</v>
      </c>
      <c r="G22" s="7">
        <v>12440</v>
      </c>
    </row>
    <row r="23" spans="1:7" x14ac:dyDescent="0.25">
      <c r="A23" s="7">
        <v>13</v>
      </c>
      <c r="B23" s="25" t="s">
        <v>276</v>
      </c>
      <c r="C23" s="25" t="s">
        <v>40</v>
      </c>
      <c r="D23" s="25" t="s">
        <v>52</v>
      </c>
      <c r="E23" s="104" t="s">
        <v>277</v>
      </c>
      <c r="F23" s="13">
        <v>1195</v>
      </c>
      <c r="G23" s="7">
        <v>12470</v>
      </c>
    </row>
    <row r="24" spans="1:7" x14ac:dyDescent="0.25">
      <c r="A24" s="7">
        <v>14</v>
      </c>
      <c r="B24" s="25" t="s">
        <v>276</v>
      </c>
      <c r="C24" s="25" t="s">
        <v>40</v>
      </c>
      <c r="D24" s="25" t="s">
        <v>279</v>
      </c>
      <c r="E24" s="104" t="s">
        <v>280</v>
      </c>
      <c r="F24" s="13">
        <v>651</v>
      </c>
      <c r="G24" s="7">
        <v>12470</v>
      </c>
    </row>
    <row r="25" spans="1:7" ht="21.75" thickBot="1" x14ac:dyDescent="0.4">
      <c r="A25" s="109"/>
      <c r="E25" s="103" t="s">
        <v>39</v>
      </c>
      <c r="F25" s="98">
        <f>SUM(F11:F24)</f>
        <v>27166</v>
      </c>
    </row>
    <row r="27" spans="1:7" ht="15.75" thickBot="1" x14ac:dyDescent="0.3"/>
    <row r="28" spans="1:7" ht="20.25" thickBot="1" x14ac:dyDescent="0.3">
      <c r="A28" s="485" t="s">
        <v>201</v>
      </c>
      <c r="B28" s="486"/>
      <c r="C28" s="486"/>
      <c r="D28" s="486"/>
      <c r="E28" s="486"/>
      <c r="F28" s="487"/>
    </row>
    <row r="29" spans="1:7" ht="37.5" x14ac:dyDescent="0.25">
      <c r="A29" s="29" t="s">
        <v>69</v>
      </c>
      <c r="B29" s="29" t="s">
        <v>57</v>
      </c>
      <c r="C29" s="29" t="s">
        <v>4</v>
      </c>
      <c r="D29" s="29" t="s">
        <v>65</v>
      </c>
      <c r="E29" s="29" t="s">
        <v>5</v>
      </c>
      <c r="F29" s="48" t="s">
        <v>66</v>
      </c>
    </row>
    <row r="30" spans="1:7" x14ac:dyDescent="0.25">
      <c r="A30" s="7">
        <v>1</v>
      </c>
      <c r="B30" s="21" t="s">
        <v>233</v>
      </c>
      <c r="C30" s="21" t="s">
        <v>106</v>
      </c>
      <c r="D30" s="21" t="s">
        <v>235</v>
      </c>
      <c r="E30" s="93">
        <v>804</v>
      </c>
      <c r="F30" s="21">
        <v>12276</v>
      </c>
    </row>
    <row r="31" spans="1:7" x14ac:dyDescent="0.25">
      <c r="A31" s="7">
        <v>2</v>
      </c>
      <c r="B31" s="21" t="s">
        <v>250</v>
      </c>
      <c r="C31" s="21" t="s">
        <v>51</v>
      </c>
      <c r="D31" s="21" t="s">
        <v>252</v>
      </c>
      <c r="E31" s="94">
        <v>675</v>
      </c>
      <c r="F31" s="21">
        <v>12339</v>
      </c>
    </row>
    <row r="32" spans="1:7" x14ac:dyDescent="0.25">
      <c r="A32" s="7">
        <v>3</v>
      </c>
      <c r="B32" s="21" t="s">
        <v>258</v>
      </c>
      <c r="C32" s="21" t="s">
        <v>40</v>
      </c>
      <c r="D32" s="21" t="s">
        <v>259</v>
      </c>
      <c r="E32" s="94">
        <v>450</v>
      </c>
      <c r="F32" s="21">
        <v>12388</v>
      </c>
    </row>
    <row r="33" spans="1:6" x14ac:dyDescent="0.25">
      <c r="A33" s="7">
        <v>4</v>
      </c>
      <c r="B33" s="21" t="s">
        <v>276</v>
      </c>
      <c r="C33" s="21" t="s">
        <v>40</v>
      </c>
      <c r="D33" s="21" t="s">
        <v>278</v>
      </c>
      <c r="E33" s="94">
        <v>540</v>
      </c>
      <c r="F33" s="21">
        <v>12470</v>
      </c>
    </row>
    <row r="34" spans="1:6" ht="21.75" thickBot="1" x14ac:dyDescent="0.4">
      <c r="D34" s="97" t="s">
        <v>39</v>
      </c>
      <c r="E34" s="98">
        <f>SUM(E30:E33)</f>
        <v>2469</v>
      </c>
    </row>
    <row r="37" spans="1:6" ht="15.75" thickBot="1" x14ac:dyDescent="0.3"/>
    <row r="38" spans="1:6" ht="20.25" thickBot="1" x14ac:dyDescent="0.35">
      <c r="A38" s="475" t="s">
        <v>19</v>
      </c>
      <c r="B38" s="476"/>
      <c r="C38" s="476"/>
      <c r="D38" s="476"/>
      <c r="E38" s="88"/>
    </row>
    <row r="39" spans="1:6" ht="37.5" x14ac:dyDescent="0.25">
      <c r="A39" s="29" t="s">
        <v>69</v>
      </c>
      <c r="B39" s="28" t="s">
        <v>2</v>
      </c>
      <c r="C39" s="28" t="s">
        <v>4</v>
      </c>
      <c r="D39" s="28" t="s">
        <v>5</v>
      </c>
      <c r="E39" s="53" t="s">
        <v>66</v>
      </c>
    </row>
    <row r="40" spans="1:6" x14ac:dyDescent="0.25">
      <c r="A40" s="7">
        <v>1</v>
      </c>
      <c r="B40" s="99" t="s">
        <v>237</v>
      </c>
      <c r="C40" s="7" t="s">
        <v>40</v>
      </c>
      <c r="D40" s="93">
        <v>80</v>
      </c>
      <c r="E40" s="21">
        <v>12282</v>
      </c>
    </row>
    <row r="41" spans="1:6" x14ac:dyDescent="0.25">
      <c r="A41" s="7">
        <v>2</v>
      </c>
      <c r="B41" s="99" t="s">
        <v>239</v>
      </c>
      <c r="C41" s="7" t="s">
        <v>40</v>
      </c>
      <c r="D41" s="13">
        <v>80</v>
      </c>
      <c r="E41" s="7">
        <v>12286</v>
      </c>
    </row>
    <row r="42" spans="1:6" ht="28.5" customHeight="1" x14ac:dyDescent="0.25">
      <c r="A42" s="7">
        <v>3</v>
      </c>
      <c r="B42" s="101" t="s">
        <v>243</v>
      </c>
      <c r="C42" s="21" t="s">
        <v>40</v>
      </c>
      <c r="D42" s="13">
        <v>80</v>
      </c>
      <c r="E42" s="7">
        <v>12300</v>
      </c>
    </row>
    <row r="43" spans="1:6" x14ac:dyDescent="0.25">
      <c r="A43" s="7">
        <v>4</v>
      </c>
      <c r="B43" s="16" t="s">
        <v>248</v>
      </c>
      <c r="C43" s="21" t="s">
        <v>40</v>
      </c>
      <c r="D43" s="13">
        <v>80</v>
      </c>
      <c r="E43" s="21">
        <v>12336</v>
      </c>
    </row>
    <row r="44" spans="1:6" x14ac:dyDescent="0.25">
      <c r="A44" s="7">
        <v>5</v>
      </c>
      <c r="B44" s="16" t="s">
        <v>249</v>
      </c>
      <c r="C44" s="7" t="s">
        <v>40</v>
      </c>
      <c r="D44" s="13">
        <v>80</v>
      </c>
      <c r="E44" s="7">
        <v>12337</v>
      </c>
    </row>
    <row r="45" spans="1:6" x14ac:dyDescent="0.25">
      <c r="A45" s="7">
        <v>6</v>
      </c>
      <c r="B45" s="16" t="s">
        <v>260</v>
      </c>
      <c r="C45" s="7" t="s">
        <v>40</v>
      </c>
      <c r="D45" s="13">
        <v>160</v>
      </c>
      <c r="E45" s="7">
        <v>12395</v>
      </c>
    </row>
    <row r="46" spans="1:6" x14ac:dyDescent="0.25">
      <c r="A46" s="7">
        <v>7</v>
      </c>
      <c r="B46" s="25" t="s">
        <v>266</v>
      </c>
      <c r="C46" s="7" t="s">
        <v>40</v>
      </c>
      <c r="D46" s="13">
        <v>80</v>
      </c>
      <c r="E46" s="7">
        <v>12407</v>
      </c>
    </row>
    <row r="47" spans="1:6" x14ac:dyDescent="0.25">
      <c r="A47" s="7">
        <v>8</v>
      </c>
      <c r="B47" s="25" t="s">
        <v>273</v>
      </c>
      <c r="C47" s="7" t="s">
        <v>40</v>
      </c>
      <c r="D47" s="13">
        <v>80</v>
      </c>
      <c r="E47" s="7">
        <v>12449</v>
      </c>
    </row>
    <row r="48" spans="1:6" x14ac:dyDescent="0.25">
      <c r="A48" s="280">
        <v>9</v>
      </c>
      <c r="B48" s="25" t="s">
        <v>276</v>
      </c>
      <c r="C48" s="280" t="s">
        <v>40</v>
      </c>
      <c r="D48" s="281">
        <v>80</v>
      </c>
      <c r="E48" s="280">
        <v>12469</v>
      </c>
    </row>
    <row r="49" spans="3:4" ht="21.75" thickBot="1" x14ac:dyDescent="0.4">
      <c r="C49" s="97" t="s">
        <v>39</v>
      </c>
      <c r="D49" s="98">
        <f>SUM(D40:D48)</f>
        <v>800</v>
      </c>
    </row>
    <row r="67" spans="1:5" ht="15.75" thickBot="1" x14ac:dyDescent="0.3"/>
    <row r="68" spans="1:5" ht="20.25" thickBot="1" x14ac:dyDescent="0.3">
      <c r="A68" s="475" t="s">
        <v>104</v>
      </c>
      <c r="B68" s="476"/>
      <c r="C68" s="476"/>
      <c r="D68" s="476"/>
      <c r="E68" s="477"/>
    </row>
    <row r="69" spans="1:5" ht="37.5" x14ac:dyDescent="0.25">
      <c r="A69" s="29" t="s">
        <v>69</v>
      </c>
      <c r="B69" s="28" t="s">
        <v>2</v>
      </c>
      <c r="C69" s="28" t="s">
        <v>4</v>
      </c>
      <c r="D69" s="28" t="s">
        <v>5</v>
      </c>
      <c r="E69" s="53" t="s">
        <v>66</v>
      </c>
    </row>
    <row r="70" spans="1:5" x14ac:dyDescent="0.25">
      <c r="A70" s="7">
        <v>1</v>
      </c>
      <c r="B70" s="16" t="s">
        <v>232</v>
      </c>
      <c r="C70" s="16" t="s">
        <v>106</v>
      </c>
      <c r="D70" s="13">
        <v>600</v>
      </c>
      <c r="E70" s="7">
        <v>12269</v>
      </c>
    </row>
    <row r="71" spans="1:5" x14ac:dyDescent="0.25">
      <c r="A71" s="7">
        <v>2</v>
      </c>
      <c r="B71" s="16" t="s">
        <v>236</v>
      </c>
      <c r="C71" s="16" t="s">
        <v>106</v>
      </c>
      <c r="D71" s="13">
        <v>600</v>
      </c>
      <c r="E71" s="7">
        <v>12281</v>
      </c>
    </row>
    <row r="72" spans="1:5" x14ac:dyDescent="0.25">
      <c r="A72" s="7">
        <v>3</v>
      </c>
      <c r="B72" s="16" t="s">
        <v>238</v>
      </c>
      <c r="C72" s="16" t="s">
        <v>106</v>
      </c>
      <c r="D72" s="13">
        <v>600</v>
      </c>
      <c r="E72" s="7">
        <v>12285</v>
      </c>
    </row>
    <row r="73" spans="1:5" x14ac:dyDescent="0.25">
      <c r="A73" s="7">
        <v>4</v>
      </c>
      <c r="B73" s="16" t="s">
        <v>238</v>
      </c>
      <c r="C73" s="16" t="s">
        <v>106</v>
      </c>
      <c r="D73" s="13">
        <v>600</v>
      </c>
      <c r="E73" s="7">
        <v>12284</v>
      </c>
    </row>
    <row r="74" spans="1:5" x14ac:dyDescent="0.25">
      <c r="A74" s="7">
        <v>6</v>
      </c>
      <c r="B74" s="25" t="s">
        <v>247</v>
      </c>
      <c r="C74" s="25" t="s">
        <v>106</v>
      </c>
      <c r="D74" s="13">
        <v>600</v>
      </c>
      <c r="E74" s="7">
        <v>12333</v>
      </c>
    </row>
    <row r="75" spans="1:5" x14ac:dyDescent="0.25">
      <c r="A75" s="7">
        <v>7</v>
      </c>
      <c r="B75" s="25" t="s">
        <v>274</v>
      </c>
      <c r="C75" s="25" t="s">
        <v>106</v>
      </c>
      <c r="D75" s="13">
        <v>600</v>
      </c>
      <c r="E75" s="7">
        <v>12456</v>
      </c>
    </row>
    <row r="76" spans="1:5" x14ac:dyDescent="0.25">
      <c r="A76" s="7">
        <v>8</v>
      </c>
      <c r="B76" s="25" t="s">
        <v>275</v>
      </c>
      <c r="C76" s="25" t="s">
        <v>106</v>
      </c>
      <c r="D76" s="13">
        <v>600</v>
      </c>
      <c r="E76" s="7">
        <v>12466</v>
      </c>
    </row>
    <row r="77" spans="1:5" x14ac:dyDescent="0.25">
      <c r="A77" s="7">
        <v>9</v>
      </c>
      <c r="B77" s="25" t="s">
        <v>282</v>
      </c>
      <c r="C77" s="25" t="s">
        <v>106</v>
      </c>
      <c r="D77" s="112">
        <v>600</v>
      </c>
      <c r="E77" s="7">
        <v>12489</v>
      </c>
    </row>
    <row r="78" spans="1:5" ht="21.75" thickBot="1" x14ac:dyDescent="0.4">
      <c r="A78" s="10"/>
      <c r="C78" s="97" t="s">
        <v>39</v>
      </c>
      <c r="D78" s="98">
        <f>SUM(D70:D77)</f>
        <v>4800</v>
      </c>
    </row>
    <row r="83" spans="1:5" ht="19.5" thickBot="1" x14ac:dyDescent="0.35">
      <c r="A83" s="47"/>
      <c r="B83" s="54"/>
      <c r="C83" s="55"/>
      <c r="D83" s="47"/>
      <c r="E83" s="47"/>
    </row>
    <row r="84" spans="1:5" ht="20.25" thickBot="1" x14ac:dyDescent="0.3">
      <c r="A84" s="488" t="s">
        <v>29</v>
      </c>
      <c r="B84" s="489"/>
      <c r="C84" s="489"/>
      <c r="D84" s="489"/>
      <c r="E84" s="490"/>
    </row>
    <row r="85" spans="1:5" ht="37.5" x14ac:dyDescent="0.25">
      <c r="A85" s="29" t="s">
        <v>179</v>
      </c>
      <c r="B85" s="28" t="s">
        <v>2</v>
      </c>
      <c r="C85" s="28" t="s">
        <v>4</v>
      </c>
      <c r="D85" s="28" t="s">
        <v>5</v>
      </c>
      <c r="E85" s="28" t="s">
        <v>66</v>
      </c>
    </row>
    <row r="86" spans="1:5" x14ac:dyDescent="0.25">
      <c r="A86" s="7">
        <v>1</v>
      </c>
      <c r="B86" s="16" t="s">
        <v>233</v>
      </c>
      <c r="C86" s="16" t="s">
        <v>106</v>
      </c>
      <c r="D86" s="13">
        <v>2606</v>
      </c>
      <c r="E86" s="7">
        <v>12275</v>
      </c>
    </row>
    <row r="87" spans="1:5" x14ac:dyDescent="0.25">
      <c r="A87" s="7">
        <v>2</v>
      </c>
      <c r="B87" s="16" t="s">
        <v>53</v>
      </c>
      <c r="C87" s="16" t="s">
        <v>54</v>
      </c>
      <c r="D87" s="13">
        <v>2606</v>
      </c>
      <c r="E87" s="7">
        <v>12316</v>
      </c>
    </row>
    <row r="88" spans="1:5" x14ac:dyDescent="0.25">
      <c r="A88" s="7">
        <v>3</v>
      </c>
      <c r="B88" s="16" t="s">
        <v>246</v>
      </c>
      <c r="C88" s="16" t="s">
        <v>41</v>
      </c>
      <c r="D88" s="13">
        <v>2606</v>
      </c>
      <c r="E88" s="7">
        <v>12331</v>
      </c>
    </row>
    <row r="89" spans="1:5" x14ac:dyDescent="0.25">
      <c r="A89" s="7">
        <v>4</v>
      </c>
      <c r="B89" s="25" t="s">
        <v>261</v>
      </c>
      <c r="C89" s="25" t="s">
        <v>262</v>
      </c>
      <c r="D89" s="13">
        <v>2606</v>
      </c>
      <c r="E89" s="7">
        <v>12396</v>
      </c>
    </row>
    <row r="90" spans="1:5" ht="21.75" thickBot="1" x14ac:dyDescent="0.3">
      <c r="C90" s="97" t="s">
        <v>39</v>
      </c>
      <c r="D90" s="105">
        <f>SUM(D86:D89)</f>
        <v>10424</v>
      </c>
    </row>
    <row r="93" spans="1:5" ht="15.75" thickBot="1" x14ac:dyDescent="0.3"/>
    <row r="94" spans="1:5" ht="20.25" thickBot="1" x14ac:dyDescent="0.3">
      <c r="A94" s="475" t="s">
        <v>26</v>
      </c>
      <c r="B94" s="476"/>
      <c r="C94" s="476"/>
      <c r="D94" s="476"/>
      <c r="E94" s="477"/>
    </row>
    <row r="95" spans="1:5" ht="37.5" x14ac:dyDescent="0.25">
      <c r="A95" s="29" t="s">
        <v>69</v>
      </c>
      <c r="B95" s="28" t="s">
        <v>2</v>
      </c>
      <c r="C95" s="28" t="s">
        <v>4</v>
      </c>
      <c r="D95" s="28" t="s">
        <v>5</v>
      </c>
      <c r="E95" s="53" t="s">
        <v>66</v>
      </c>
    </row>
    <row r="96" spans="1:5" ht="15.75" thickBot="1" x14ac:dyDescent="0.3">
      <c r="A96" s="7">
        <v>1</v>
      </c>
      <c r="B96" s="16" t="s">
        <v>263</v>
      </c>
      <c r="C96" s="7" t="s">
        <v>41</v>
      </c>
      <c r="D96" s="13">
        <v>982</v>
      </c>
      <c r="E96" s="7">
        <v>12398</v>
      </c>
    </row>
    <row r="97" spans="1:5" ht="21.75" thickBot="1" x14ac:dyDescent="0.3">
      <c r="C97" s="91" t="s">
        <v>39</v>
      </c>
      <c r="D97" s="92">
        <f>SUM(D96)</f>
        <v>982</v>
      </c>
    </row>
    <row r="103" spans="1:5" ht="19.5" x14ac:dyDescent="0.25">
      <c r="A103" s="474" t="s">
        <v>241</v>
      </c>
      <c r="B103" s="474"/>
      <c r="C103" s="474"/>
      <c r="D103" s="474"/>
      <c r="E103" s="474"/>
    </row>
    <row r="104" spans="1:5" x14ac:dyDescent="0.25">
      <c r="A104" s="7" t="s">
        <v>69</v>
      </c>
      <c r="B104" s="7" t="s">
        <v>2</v>
      </c>
      <c r="C104" s="7" t="s">
        <v>4</v>
      </c>
      <c r="D104" s="7" t="s">
        <v>5</v>
      </c>
      <c r="E104" s="7" t="s">
        <v>66</v>
      </c>
    </row>
    <row r="105" spans="1:5" x14ac:dyDescent="0.25">
      <c r="A105" s="7">
        <v>1</v>
      </c>
      <c r="B105" s="7" t="s">
        <v>242</v>
      </c>
      <c r="C105" s="7" t="s">
        <v>40</v>
      </c>
      <c r="D105" s="94">
        <v>13853</v>
      </c>
      <c r="E105" s="7">
        <v>12288</v>
      </c>
    </row>
    <row r="106" spans="1:5" ht="15.75" thickBot="1" x14ac:dyDescent="0.3">
      <c r="A106" s="7">
        <v>2</v>
      </c>
      <c r="B106" s="7" t="s">
        <v>281</v>
      </c>
      <c r="C106" s="26" t="s">
        <v>40</v>
      </c>
      <c r="D106" s="111">
        <v>9390</v>
      </c>
      <c r="E106" s="7">
        <v>12479</v>
      </c>
    </row>
    <row r="107" spans="1:5" ht="21.75" thickBot="1" x14ac:dyDescent="0.3">
      <c r="C107" s="95" t="s">
        <v>39</v>
      </c>
      <c r="D107" s="96">
        <f>SUM(D105:D106)</f>
        <v>23243</v>
      </c>
    </row>
    <row r="115" spans="3:7" ht="21" x14ac:dyDescent="0.25">
      <c r="C115" s="199" t="s">
        <v>52</v>
      </c>
      <c r="D115" s="202">
        <v>27166</v>
      </c>
    </row>
    <row r="116" spans="3:7" ht="21" x14ac:dyDescent="0.25">
      <c r="C116" s="199" t="s">
        <v>61</v>
      </c>
      <c r="D116" s="202">
        <v>2469</v>
      </c>
    </row>
    <row r="117" spans="3:7" ht="21" x14ac:dyDescent="0.25">
      <c r="C117" s="199" t="s">
        <v>153</v>
      </c>
      <c r="D117" s="203">
        <v>800</v>
      </c>
    </row>
    <row r="118" spans="3:7" ht="42" x14ac:dyDescent="0.25">
      <c r="C118" s="201" t="s">
        <v>229</v>
      </c>
      <c r="D118" s="202">
        <v>4800</v>
      </c>
    </row>
    <row r="119" spans="3:7" ht="42" x14ac:dyDescent="0.25">
      <c r="C119" s="201" t="s">
        <v>29</v>
      </c>
      <c r="D119" s="202">
        <v>10424</v>
      </c>
      <c r="G119" s="12"/>
    </row>
    <row r="120" spans="3:7" ht="21" x14ac:dyDescent="0.25">
      <c r="C120" s="199" t="s">
        <v>230</v>
      </c>
      <c r="D120" s="202">
        <v>982</v>
      </c>
    </row>
    <row r="121" spans="3:7" ht="21" x14ac:dyDescent="0.25">
      <c r="C121" s="199" t="s">
        <v>241</v>
      </c>
      <c r="D121" s="204">
        <v>23243</v>
      </c>
    </row>
    <row r="122" spans="3:7" ht="21.75" thickBot="1" x14ac:dyDescent="0.4">
      <c r="C122" s="97" t="s">
        <v>39</v>
      </c>
      <c r="D122" s="98">
        <f>SUM(D115:D121)</f>
        <v>69884</v>
      </c>
    </row>
  </sheetData>
  <mergeCells count="10">
    <mergeCell ref="A103:E103"/>
    <mergeCell ref="A94:E94"/>
    <mergeCell ref="C6:D6"/>
    <mergeCell ref="C5:D5"/>
    <mergeCell ref="C4:D4"/>
    <mergeCell ref="C9:D9"/>
    <mergeCell ref="A28:F28"/>
    <mergeCell ref="A38:D38"/>
    <mergeCell ref="A68:E68"/>
    <mergeCell ref="A84:E84"/>
  </mergeCells>
  <pageMargins left="0.25" right="0.25" top="0.75" bottom="0.75" header="0.3" footer="0.3"/>
  <pageSetup paperSize="66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3"/>
  <sheetViews>
    <sheetView topLeftCell="A76" workbookViewId="0">
      <selection activeCell="A86" sqref="A86:E89"/>
    </sheetView>
  </sheetViews>
  <sheetFormatPr baseColWidth="10" defaultRowHeight="15" x14ac:dyDescent="0.25"/>
  <cols>
    <col min="1" max="1" width="17.85546875" customWidth="1"/>
    <col min="2" max="2" width="51.140625" customWidth="1"/>
    <col min="3" max="3" width="44" customWidth="1"/>
    <col min="4" max="4" width="49.42578125" customWidth="1"/>
    <col min="5" max="5" width="20" customWidth="1"/>
    <col min="6" max="6" width="23.42578125" customWidth="1"/>
    <col min="7" max="7" width="19.5703125" customWidth="1"/>
  </cols>
  <sheetData>
    <row r="2" spans="1:7" ht="15.75" thickBot="1" x14ac:dyDescent="0.3"/>
    <row r="3" spans="1:7" ht="31.5" x14ac:dyDescent="0.5">
      <c r="C3" s="482" t="s">
        <v>0</v>
      </c>
      <c r="D3" s="483"/>
    </row>
    <row r="4" spans="1:7" ht="31.5" x14ac:dyDescent="0.5">
      <c r="C4" s="480" t="s">
        <v>170</v>
      </c>
      <c r="D4" s="481"/>
    </row>
    <row r="5" spans="1:7" ht="32.25" thickBot="1" x14ac:dyDescent="0.55000000000000004">
      <c r="C5" s="478" t="s">
        <v>283</v>
      </c>
      <c r="D5" s="479"/>
    </row>
    <row r="11" spans="1:7" ht="26.25" x14ac:dyDescent="0.4">
      <c r="A11" s="86"/>
      <c r="B11" s="87"/>
      <c r="C11" s="113" t="s">
        <v>1</v>
      </c>
      <c r="D11" s="113"/>
      <c r="E11" s="87"/>
      <c r="F11" s="86"/>
      <c r="G11" s="86"/>
    </row>
    <row r="12" spans="1:7" ht="30" customHeight="1" x14ac:dyDescent="0.25">
      <c r="A12" s="84" t="s">
        <v>68</v>
      </c>
      <c r="B12" s="84" t="s">
        <v>2</v>
      </c>
      <c r="C12" s="85" t="s">
        <v>4</v>
      </c>
      <c r="D12" s="85" t="s">
        <v>7</v>
      </c>
      <c r="E12" s="85" t="s">
        <v>3</v>
      </c>
      <c r="F12" s="85" t="s">
        <v>5</v>
      </c>
      <c r="G12" s="85" t="s">
        <v>6</v>
      </c>
    </row>
    <row r="13" spans="1:7" ht="18.75" x14ac:dyDescent="0.3">
      <c r="A13" s="30">
        <v>1</v>
      </c>
      <c r="B13" s="36" t="s">
        <v>284</v>
      </c>
      <c r="C13" s="36" t="s">
        <v>40</v>
      </c>
      <c r="D13" s="36" t="s">
        <v>285</v>
      </c>
      <c r="E13" s="35" t="s">
        <v>286</v>
      </c>
      <c r="F13" s="49">
        <v>3924</v>
      </c>
      <c r="G13" s="30">
        <v>12490</v>
      </c>
    </row>
    <row r="14" spans="1:7" ht="18.75" x14ac:dyDescent="0.3">
      <c r="A14" s="30">
        <v>2</v>
      </c>
      <c r="B14" s="36" t="s">
        <v>287</v>
      </c>
      <c r="C14" s="36" t="s">
        <v>40</v>
      </c>
      <c r="D14" s="36" t="s">
        <v>288</v>
      </c>
      <c r="E14" s="35" t="s">
        <v>289</v>
      </c>
      <c r="F14" s="49">
        <v>4067</v>
      </c>
      <c r="G14" s="30">
        <v>12490</v>
      </c>
    </row>
    <row r="15" spans="1:7" ht="18.75" x14ac:dyDescent="0.3">
      <c r="A15" s="30">
        <v>3</v>
      </c>
      <c r="B15" s="36" t="s">
        <v>297</v>
      </c>
      <c r="C15" s="36" t="s">
        <v>41</v>
      </c>
      <c r="D15" s="36" t="s">
        <v>298</v>
      </c>
      <c r="E15" s="30" t="s">
        <v>299</v>
      </c>
      <c r="F15" s="37">
        <v>155</v>
      </c>
      <c r="G15" s="35">
        <v>12550</v>
      </c>
    </row>
    <row r="16" spans="1:7" ht="18.75" x14ac:dyDescent="0.3">
      <c r="A16" s="30">
        <v>4</v>
      </c>
      <c r="B16" s="36" t="s">
        <v>300</v>
      </c>
      <c r="C16" s="36" t="s">
        <v>41</v>
      </c>
      <c r="D16" s="36" t="s">
        <v>301</v>
      </c>
      <c r="E16" s="30" t="s">
        <v>302</v>
      </c>
      <c r="F16" s="37">
        <v>915</v>
      </c>
      <c r="G16" s="35">
        <v>12548</v>
      </c>
    </row>
    <row r="17" spans="1:7" ht="18.75" x14ac:dyDescent="0.3">
      <c r="A17" s="30">
        <v>5</v>
      </c>
      <c r="B17" s="129" t="s">
        <v>304</v>
      </c>
      <c r="C17" s="129" t="s">
        <v>41</v>
      </c>
      <c r="D17" s="129" t="s">
        <v>52</v>
      </c>
      <c r="E17" s="30" t="s">
        <v>305</v>
      </c>
      <c r="F17" s="37">
        <v>841</v>
      </c>
      <c r="G17" s="35">
        <v>12583</v>
      </c>
    </row>
    <row r="18" spans="1:7" ht="18.75" x14ac:dyDescent="0.3">
      <c r="A18" s="30">
        <v>6</v>
      </c>
      <c r="B18" s="129" t="s">
        <v>308</v>
      </c>
      <c r="C18" s="129" t="s">
        <v>41</v>
      </c>
      <c r="D18" s="129" t="s">
        <v>52</v>
      </c>
      <c r="E18" s="30" t="s">
        <v>58</v>
      </c>
      <c r="F18" s="37">
        <v>934</v>
      </c>
      <c r="G18" s="35">
        <v>12631</v>
      </c>
    </row>
    <row r="19" spans="1:7" ht="18.75" x14ac:dyDescent="0.3">
      <c r="A19" s="30">
        <v>7</v>
      </c>
      <c r="B19" s="129" t="s">
        <v>309</v>
      </c>
      <c r="C19" s="129" t="s">
        <v>41</v>
      </c>
      <c r="D19" s="129" t="s">
        <v>313</v>
      </c>
      <c r="E19" s="30" t="s">
        <v>58</v>
      </c>
      <c r="F19" s="37">
        <v>280</v>
      </c>
      <c r="G19" s="35">
        <v>12644</v>
      </c>
    </row>
    <row r="20" spans="1:7" ht="18.75" x14ac:dyDescent="0.3">
      <c r="A20" s="30">
        <v>8</v>
      </c>
      <c r="B20" s="129" t="s">
        <v>310</v>
      </c>
      <c r="C20" s="129" t="s">
        <v>41</v>
      </c>
      <c r="D20" s="129" t="s">
        <v>312</v>
      </c>
      <c r="E20" s="30" t="s">
        <v>58</v>
      </c>
      <c r="F20" s="37">
        <v>280</v>
      </c>
      <c r="G20" s="35">
        <v>12642</v>
      </c>
    </row>
    <row r="21" spans="1:7" ht="18.75" x14ac:dyDescent="0.3">
      <c r="A21" s="30">
        <v>9</v>
      </c>
      <c r="B21" s="129" t="s">
        <v>311</v>
      </c>
      <c r="C21" s="129" t="s">
        <v>41</v>
      </c>
      <c r="D21" s="129" t="s">
        <v>313</v>
      </c>
      <c r="E21" s="30" t="s">
        <v>58</v>
      </c>
      <c r="F21" s="37">
        <v>280</v>
      </c>
      <c r="G21" s="35">
        <v>12643</v>
      </c>
    </row>
    <row r="22" spans="1:7" ht="18.75" x14ac:dyDescent="0.3">
      <c r="A22" s="30">
        <v>10</v>
      </c>
      <c r="B22" s="129" t="s">
        <v>317</v>
      </c>
      <c r="C22" s="129" t="s">
        <v>40</v>
      </c>
      <c r="D22" s="129" t="s">
        <v>312</v>
      </c>
      <c r="E22" s="30" t="s">
        <v>318</v>
      </c>
      <c r="F22" s="37">
        <v>971</v>
      </c>
      <c r="G22" s="35">
        <v>12714</v>
      </c>
    </row>
    <row r="23" spans="1:7" ht="18.75" x14ac:dyDescent="0.3">
      <c r="A23" s="30">
        <v>11</v>
      </c>
      <c r="B23" s="129" t="s">
        <v>172</v>
      </c>
      <c r="C23" s="129" t="s">
        <v>40</v>
      </c>
      <c r="D23" s="129" t="s">
        <v>52</v>
      </c>
      <c r="E23" s="30" t="s">
        <v>173</v>
      </c>
      <c r="F23" s="37">
        <v>790</v>
      </c>
      <c r="G23" s="35">
        <v>12715</v>
      </c>
    </row>
    <row r="24" spans="1:7" ht="20.25" thickBot="1" x14ac:dyDescent="0.3">
      <c r="E24" s="124" t="s">
        <v>39</v>
      </c>
      <c r="F24" s="125">
        <f>SUM(F13:F23)</f>
        <v>13437</v>
      </c>
    </row>
    <row r="27" spans="1:7" ht="15.75" thickBot="1" x14ac:dyDescent="0.3"/>
    <row r="28" spans="1:7" ht="20.25" thickBot="1" x14ac:dyDescent="0.3">
      <c r="A28" s="485" t="s">
        <v>201</v>
      </c>
      <c r="B28" s="486"/>
      <c r="C28" s="486"/>
      <c r="D28" s="486"/>
      <c r="E28" s="486"/>
      <c r="F28" s="487"/>
    </row>
    <row r="29" spans="1:7" ht="37.5" x14ac:dyDescent="0.25">
      <c r="A29" s="29" t="s">
        <v>69</v>
      </c>
      <c r="B29" s="29" t="s">
        <v>57</v>
      </c>
      <c r="C29" s="29" t="s">
        <v>4</v>
      </c>
      <c r="D29" s="29" t="s">
        <v>65</v>
      </c>
      <c r="E29" s="29" t="s">
        <v>5</v>
      </c>
      <c r="F29" s="48" t="s">
        <v>66</v>
      </c>
    </row>
    <row r="30" spans="1:7" ht="18.75" x14ac:dyDescent="0.3">
      <c r="A30" s="30">
        <v>1</v>
      </c>
      <c r="B30" s="36" t="s">
        <v>287</v>
      </c>
      <c r="C30" s="36" t="s">
        <v>40</v>
      </c>
      <c r="D30" s="35" t="s">
        <v>290</v>
      </c>
      <c r="E30" s="130">
        <v>1147</v>
      </c>
      <c r="F30" s="35">
        <v>12490</v>
      </c>
    </row>
    <row r="31" spans="1:7" ht="15.75" thickBot="1" x14ac:dyDescent="0.3">
      <c r="A31" s="16"/>
      <c r="B31" s="16"/>
      <c r="C31" s="16"/>
      <c r="D31" s="114"/>
      <c r="E31" s="114"/>
      <c r="F31" s="16"/>
    </row>
    <row r="32" spans="1:7" ht="27" thickBot="1" x14ac:dyDescent="0.45">
      <c r="D32" s="118" t="s">
        <v>39</v>
      </c>
      <c r="E32" s="119">
        <v>1147</v>
      </c>
    </row>
    <row r="36" spans="1:5" ht="15.75" thickBot="1" x14ac:dyDescent="0.3"/>
    <row r="37" spans="1:5" ht="20.25" thickBot="1" x14ac:dyDescent="0.35">
      <c r="A37" s="475" t="s">
        <v>19</v>
      </c>
      <c r="B37" s="476"/>
      <c r="C37" s="476"/>
      <c r="D37" s="476"/>
      <c r="E37" s="88"/>
    </row>
    <row r="38" spans="1:5" ht="37.5" x14ac:dyDescent="0.25">
      <c r="A38" s="29" t="s">
        <v>69</v>
      </c>
      <c r="B38" s="28" t="s">
        <v>2</v>
      </c>
      <c r="C38" s="28" t="s">
        <v>4</v>
      </c>
      <c r="D38" s="28" t="s">
        <v>5</v>
      </c>
      <c r="E38" s="53" t="s">
        <v>66</v>
      </c>
    </row>
    <row r="39" spans="1:5" ht="19.5" thickBot="1" x14ac:dyDescent="0.35">
      <c r="A39" s="30">
        <v>1</v>
      </c>
      <c r="B39" s="36" t="s">
        <v>296</v>
      </c>
      <c r="C39" s="41" t="s">
        <v>40</v>
      </c>
      <c r="D39" s="45">
        <v>80</v>
      </c>
      <c r="E39" s="30">
        <v>12546</v>
      </c>
    </row>
    <row r="40" spans="1:5" ht="30.75" thickBot="1" x14ac:dyDescent="0.3">
      <c r="C40" s="122" t="s">
        <v>39</v>
      </c>
      <c r="D40" s="123">
        <v>80</v>
      </c>
    </row>
    <row r="43" spans="1:5" ht="15.75" thickBot="1" x14ac:dyDescent="0.3"/>
    <row r="44" spans="1:5" ht="20.25" thickBot="1" x14ac:dyDescent="0.3">
      <c r="A44" s="475" t="s">
        <v>104</v>
      </c>
      <c r="B44" s="476"/>
      <c r="C44" s="476"/>
      <c r="D44" s="476"/>
      <c r="E44" s="477"/>
    </row>
    <row r="45" spans="1:5" ht="37.5" x14ac:dyDescent="0.25">
      <c r="A45" s="29" t="s">
        <v>69</v>
      </c>
      <c r="B45" s="28" t="s">
        <v>2</v>
      </c>
      <c r="C45" s="28" t="s">
        <v>4</v>
      </c>
      <c r="D45" s="28" t="s">
        <v>5</v>
      </c>
      <c r="E45" s="53" t="s">
        <v>66</v>
      </c>
    </row>
    <row r="46" spans="1:5" ht="19.5" thickBot="1" x14ac:dyDescent="0.35">
      <c r="A46" s="30">
        <v>1</v>
      </c>
      <c r="B46" s="36" t="s">
        <v>306</v>
      </c>
      <c r="C46" s="36" t="s">
        <v>307</v>
      </c>
      <c r="D46" s="37">
        <v>600</v>
      </c>
      <c r="E46" s="36">
        <v>124596</v>
      </c>
    </row>
    <row r="47" spans="1:5" ht="21.75" thickBot="1" x14ac:dyDescent="0.4">
      <c r="C47" s="282" t="s">
        <v>39</v>
      </c>
      <c r="D47" s="283">
        <v>600</v>
      </c>
    </row>
    <row r="48" spans="1:5" x14ac:dyDescent="0.25">
      <c r="C48" s="8"/>
      <c r="D48" s="14"/>
    </row>
    <row r="49" spans="1:5" x14ac:dyDescent="0.25">
      <c r="C49" s="8"/>
      <c r="D49" s="14"/>
    </row>
    <row r="50" spans="1:5" x14ac:dyDescent="0.25">
      <c r="C50" s="8"/>
      <c r="D50" s="14"/>
    </row>
    <row r="51" spans="1:5" x14ac:dyDescent="0.25">
      <c r="C51" s="8"/>
      <c r="D51" s="14"/>
    </row>
    <row r="52" spans="1:5" x14ac:dyDescent="0.25">
      <c r="C52" s="8"/>
      <c r="D52" s="14"/>
    </row>
    <row r="53" spans="1:5" x14ac:dyDescent="0.25">
      <c r="C53" s="8"/>
      <c r="D53" s="14"/>
    </row>
    <row r="54" spans="1:5" x14ac:dyDescent="0.25">
      <c r="C54" s="8"/>
      <c r="D54" s="14"/>
    </row>
    <row r="55" spans="1:5" x14ac:dyDescent="0.25">
      <c r="C55" s="8"/>
      <c r="D55" s="14"/>
    </row>
    <row r="56" spans="1:5" x14ac:dyDescent="0.25">
      <c r="C56" s="8"/>
      <c r="D56" s="14"/>
    </row>
    <row r="57" spans="1:5" x14ac:dyDescent="0.25">
      <c r="C57" s="8"/>
      <c r="D57" s="14"/>
    </row>
    <row r="63" spans="1:5" ht="15.75" thickBot="1" x14ac:dyDescent="0.3"/>
    <row r="64" spans="1:5" ht="20.25" thickBot="1" x14ac:dyDescent="0.3">
      <c r="A64" s="488" t="s">
        <v>29</v>
      </c>
      <c r="B64" s="489"/>
      <c r="C64" s="489"/>
      <c r="D64" s="489"/>
      <c r="E64" s="490"/>
    </row>
    <row r="65" spans="1:5" ht="37.5" x14ac:dyDescent="0.25">
      <c r="A65" s="29" t="s">
        <v>179</v>
      </c>
      <c r="B65" s="28" t="s">
        <v>2</v>
      </c>
      <c r="C65" s="28" t="s">
        <v>4</v>
      </c>
      <c r="D65" s="28" t="s">
        <v>5</v>
      </c>
      <c r="E65" s="28" t="s">
        <v>66</v>
      </c>
    </row>
    <row r="66" spans="1:5" ht="18.75" x14ac:dyDescent="0.3">
      <c r="A66" s="35">
        <v>1</v>
      </c>
      <c r="B66" s="36" t="s">
        <v>294</v>
      </c>
      <c r="C66" s="36" t="s">
        <v>295</v>
      </c>
      <c r="D66" s="37">
        <v>2606</v>
      </c>
      <c r="E66" s="36">
        <v>12536</v>
      </c>
    </row>
    <row r="67" spans="1:5" ht="18.75" x14ac:dyDescent="0.3">
      <c r="A67" s="35">
        <v>2</v>
      </c>
      <c r="B67" s="36" t="s">
        <v>294</v>
      </c>
      <c r="C67" s="36" t="s">
        <v>295</v>
      </c>
      <c r="D67" s="37">
        <v>2606</v>
      </c>
      <c r="E67" s="36">
        <v>12536</v>
      </c>
    </row>
    <row r="68" spans="1:5" ht="18.75" x14ac:dyDescent="0.3">
      <c r="A68" s="35">
        <v>3</v>
      </c>
      <c r="B68" s="36" t="s">
        <v>294</v>
      </c>
      <c r="C68" s="36" t="s">
        <v>295</v>
      </c>
      <c r="D68" s="37">
        <v>2606</v>
      </c>
      <c r="E68" s="36">
        <v>12536</v>
      </c>
    </row>
    <row r="69" spans="1:5" ht="18.75" x14ac:dyDescent="0.3">
      <c r="A69" s="35">
        <v>4</v>
      </c>
      <c r="B69" s="129" t="s">
        <v>303</v>
      </c>
      <c r="C69" s="36" t="s">
        <v>49</v>
      </c>
      <c r="D69" s="37">
        <v>2606</v>
      </c>
      <c r="E69" s="129">
        <v>12581</v>
      </c>
    </row>
    <row r="70" spans="1:5" ht="23.25" thickBot="1" x14ac:dyDescent="0.35">
      <c r="A70" s="8"/>
      <c r="B70" s="8"/>
      <c r="C70" s="120" t="s">
        <v>39</v>
      </c>
      <c r="D70" s="121">
        <f>SUM(D66:D69)</f>
        <v>10424</v>
      </c>
      <c r="E70" s="8"/>
    </row>
    <row r="76" spans="1:5" ht="15.75" thickBot="1" x14ac:dyDescent="0.3"/>
    <row r="77" spans="1:5" ht="20.25" thickBot="1" x14ac:dyDescent="0.3">
      <c r="A77" s="475" t="s">
        <v>314</v>
      </c>
      <c r="B77" s="476"/>
      <c r="C77" s="476"/>
      <c r="D77" s="476"/>
      <c r="E77" s="477"/>
    </row>
    <row r="78" spans="1:5" ht="37.5" x14ac:dyDescent="0.25">
      <c r="A78" s="29" t="s">
        <v>69</v>
      </c>
      <c r="B78" s="28" t="s">
        <v>2</v>
      </c>
      <c r="C78" s="28" t="s">
        <v>4</v>
      </c>
      <c r="D78" s="28" t="s">
        <v>5</v>
      </c>
      <c r="E78" s="53" t="s">
        <v>66</v>
      </c>
    </row>
    <row r="79" spans="1:5" ht="19.5" thickBot="1" x14ac:dyDescent="0.35">
      <c r="A79" s="30">
        <v>1</v>
      </c>
      <c r="B79" s="36" t="s">
        <v>315</v>
      </c>
      <c r="C79" s="36" t="s">
        <v>49</v>
      </c>
      <c r="D79" s="49">
        <v>1370.5</v>
      </c>
      <c r="E79" s="36">
        <v>12690</v>
      </c>
    </row>
    <row r="80" spans="1:5" ht="29.25" thickBot="1" x14ac:dyDescent="0.5">
      <c r="C80" s="127" t="s">
        <v>39</v>
      </c>
      <c r="D80" s="128">
        <v>1370.5</v>
      </c>
    </row>
    <row r="86" spans="1:5" ht="19.5" x14ac:dyDescent="0.25">
      <c r="A86" s="474" t="s">
        <v>291</v>
      </c>
      <c r="B86" s="474"/>
      <c r="C86" s="474"/>
      <c r="D86" s="474"/>
      <c r="E86" s="474"/>
    </row>
    <row r="87" spans="1:5" x14ac:dyDescent="0.25">
      <c r="A87" s="7" t="s">
        <v>69</v>
      </c>
      <c r="B87" s="7" t="s">
        <v>2</v>
      </c>
      <c r="C87" s="7" t="s">
        <v>4</v>
      </c>
      <c r="D87" s="7" t="s">
        <v>5</v>
      </c>
      <c r="E87" s="7" t="s">
        <v>66</v>
      </c>
    </row>
    <row r="88" spans="1:5" ht="19.5" thickBot="1" x14ac:dyDescent="0.35">
      <c r="A88" s="35">
        <v>1</v>
      </c>
      <c r="B88" s="36" t="s">
        <v>292</v>
      </c>
      <c r="C88" s="36" t="s">
        <v>40</v>
      </c>
      <c r="D88" s="130">
        <v>1110</v>
      </c>
      <c r="E88" s="37">
        <v>12510</v>
      </c>
    </row>
    <row r="89" spans="1:5" ht="26.25" thickBot="1" x14ac:dyDescent="0.4">
      <c r="C89" s="115" t="s">
        <v>39</v>
      </c>
      <c r="D89" s="116">
        <v>1110</v>
      </c>
    </row>
    <row r="96" spans="1:5" ht="26.25" x14ac:dyDescent="0.4">
      <c r="C96" s="199" t="s">
        <v>52</v>
      </c>
      <c r="D96" s="200">
        <v>13437</v>
      </c>
    </row>
    <row r="97" spans="3:4" ht="26.25" x14ac:dyDescent="0.4">
      <c r="C97" s="199" t="s">
        <v>61</v>
      </c>
      <c r="D97" s="200">
        <v>1147</v>
      </c>
    </row>
    <row r="98" spans="3:4" ht="26.25" x14ac:dyDescent="0.4">
      <c r="C98" s="199" t="s">
        <v>153</v>
      </c>
      <c r="D98" s="200">
        <v>80</v>
      </c>
    </row>
    <row r="99" spans="3:4" ht="42" x14ac:dyDescent="0.4">
      <c r="C99" s="201" t="s">
        <v>229</v>
      </c>
      <c r="D99" s="200">
        <v>600</v>
      </c>
    </row>
    <row r="100" spans="3:4" ht="42" x14ac:dyDescent="0.4">
      <c r="C100" s="201" t="s">
        <v>29</v>
      </c>
      <c r="D100" s="200">
        <v>10424</v>
      </c>
    </row>
    <row r="101" spans="3:4" ht="26.25" x14ac:dyDescent="0.4">
      <c r="C101" s="199" t="s">
        <v>316</v>
      </c>
      <c r="D101" s="200">
        <v>1370.5</v>
      </c>
    </row>
    <row r="102" spans="3:4" ht="26.25" x14ac:dyDescent="0.4">
      <c r="C102" s="199" t="s">
        <v>293</v>
      </c>
      <c r="D102" s="200">
        <v>1110</v>
      </c>
    </row>
    <row r="103" spans="3:4" ht="26.25" thickBot="1" x14ac:dyDescent="0.4">
      <c r="C103" s="117" t="s">
        <v>39</v>
      </c>
      <c r="D103" s="126">
        <f>SUM(D96:D102)</f>
        <v>28168.5</v>
      </c>
    </row>
  </sheetData>
  <mergeCells count="9">
    <mergeCell ref="A86:E86"/>
    <mergeCell ref="A44:E44"/>
    <mergeCell ref="A64:E64"/>
    <mergeCell ref="A77:E77"/>
    <mergeCell ref="C3:D3"/>
    <mergeCell ref="C4:D4"/>
    <mergeCell ref="C5:D5"/>
    <mergeCell ref="A28:F28"/>
    <mergeCell ref="A37:D37"/>
  </mergeCells>
  <pageMargins left="0.25" right="0.25" top="0.75" bottom="0.75" header="0.3" footer="0.3"/>
  <pageSetup paperSize="66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4"/>
  <sheetViews>
    <sheetView topLeftCell="B54" workbookViewId="0">
      <selection activeCell="C75" sqref="C75:G83"/>
    </sheetView>
  </sheetViews>
  <sheetFormatPr baseColWidth="10" defaultRowHeight="15" x14ac:dyDescent="0.25"/>
  <cols>
    <col min="2" max="2" width="18" customWidth="1"/>
    <col min="3" max="3" width="38" customWidth="1"/>
    <col min="4" max="4" width="47.28515625" customWidth="1"/>
    <col min="5" max="5" width="46.140625" customWidth="1"/>
    <col min="6" max="6" width="49" customWidth="1"/>
    <col min="7" max="7" width="18.140625" customWidth="1"/>
    <col min="8" max="8" width="16.5703125" customWidth="1"/>
  </cols>
  <sheetData>
    <row r="2" spans="2:8" ht="15.75" thickBot="1" x14ac:dyDescent="0.3"/>
    <row r="3" spans="2:8" ht="31.5" x14ac:dyDescent="0.5">
      <c r="E3" s="482" t="s">
        <v>0</v>
      </c>
      <c r="F3" s="483"/>
    </row>
    <row r="4" spans="2:8" ht="31.5" x14ac:dyDescent="0.5">
      <c r="E4" s="480" t="s">
        <v>170</v>
      </c>
      <c r="F4" s="481"/>
    </row>
    <row r="5" spans="2:8" ht="32.25" thickBot="1" x14ac:dyDescent="0.55000000000000004">
      <c r="E5" s="478" t="s">
        <v>319</v>
      </c>
      <c r="F5" s="479"/>
    </row>
    <row r="10" spans="2:8" ht="26.25" x14ac:dyDescent="0.4">
      <c r="B10" s="86"/>
      <c r="C10" s="87"/>
      <c r="D10" s="113" t="s">
        <v>320</v>
      </c>
      <c r="E10" s="113"/>
      <c r="F10" s="87"/>
      <c r="G10" s="86"/>
      <c r="H10" s="86"/>
    </row>
    <row r="11" spans="2:8" ht="36" customHeight="1" x14ac:dyDescent="0.25">
      <c r="B11" s="84" t="s">
        <v>68</v>
      </c>
      <c r="C11" s="84" t="s">
        <v>2</v>
      </c>
      <c r="D11" s="85" t="s">
        <v>4</v>
      </c>
      <c r="E11" s="85" t="s">
        <v>7</v>
      </c>
      <c r="F11" s="85" t="s">
        <v>3</v>
      </c>
      <c r="G11" s="84" t="s">
        <v>5</v>
      </c>
      <c r="H11" s="84" t="s">
        <v>6</v>
      </c>
    </row>
    <row r="12" spans="2:8" ht="24.75" customHeight="1" x14ac:dyDescent="0.25">
      <c r="B12" s="7">
        <v>1</v>
      </c>
      <c r="C12" s="16" t="s">
        <v>357</v>
      </c>
      <c r="D12" s="16" t="s">
        <v>322</v>
      </c>
      <c r="E12" s="16" t="s">
        <v>155</v>
      </c>
      <c r="F12" s="7" t="s">
        <v>323</v>
      </c>
      <c r="G12" s="13">
        <v>1644</v>
      </c>
      <c r="H12" s="7">
        <v>12730</v>
      </c>
    </row>
    <row r="13" spans="2:8" ht="24.75" customHeight="1" x14ac:dyDescent="0.25">
      <c r="B13" s="7">
        <v>2</v>
      </c>
      <c r="C13" s="16" t="s">
        <v>325</v>
      </c>
      <c r="D13" s="16" t="s">
        <v>40</v>
      </c>
      <c r="E13" s="16" t="s">
        <v>52</v>
      </c>
      <c r="F13" s="7" t="s">
        <v>326</v>
      </c>
      <c r="G13" s="13">
        <v>1900</v>
      </c>
      <c r="H13" s="7">
        <v>12752</v>
      </c>
    </row>
    <row r="14" spans="2:8" ht="25.5" customHeight="1" x14ac:dyDescent="0.25">
      <c r="B14" s="134">
        <v>3</v>
      </c>
      <c r="C14" s="13" t="s">
        <v>327</v>
      </c>
      <c r="D14" s="13" t="s">
        <v>106</v>
      </c>
      <c r="E14" s="13" t="s">
        <v>328</v>
      </c>
      <c r="F14" s="94" t="s">
        <v>329</v>
      </c>
      <c r="G14" s="13">
        <v>741</v>
      </c>
      <c r="H14" s="144">
        <v>12779</v>
      </c>
    </row>
    <row r="15" spans="2:8" ht="25.5" customHeight="1" x14ac:dyDescent="0.25">
      <c r="B15" s="7">
        <v>4</v>
      </c>
      <c r="C15" s="138" t="s">
        <v>330</v>
      </c>
      <c r="D15" s="139" t="s">
        <v>40</v>
      </c>
      <c r="E15" s="139" t="s">
        <v>52</v>
      </c>
      <c r="F15" s="140" t="s">
        <v>331</v>
      </c>
      <c r="G15" s="108">
        <v>953</v>
      </c>
      <c r="H15" s="145">
        <v>12787</v>
      </c>
    </row>
    <row r="16" spans="2:8" ht="25.5" customHeight="1" x14ac:dyDescent="0.25">
      <c r="B16" s="7">
        <v>5</v>
      </c>
      <c r="C16" s="135" t="s">
        <v>333</v>
      </c>
      <c r="D16" s="136" t="s">
        <v>49</v>
      </c>
      <c r="E16" s="136" t="s">
        <v>52</v>
      </c>
      <c r="F16" s="137" t="s">
        <v>334</v>
      </c>
      <c r="G16" s="13">
        <v>16191</v>
      </c>
      <c r="H16" s="144">
        <v>12792</v>
      </c>
    </row>
    <row r="17" spans="2:8" ht="25.5" customHeight="1" x14ac:dyDescent="0.25">
      <c r="B17" s="7">
        <v>6</v>
      </c>
      <c r="C17" s="135" t="s">
        <v>338</v>
      </c>
      <c r="D17" s="136" t="s">
        <v>41</v>
      </c>
      <c r="E17" s="136" t="s">
        <v>155</v>
      </c>
      <c r="F17" s="137" t="s">
        <v>339</v>
      </c>
      <c r="G17" s="13">
        <v>1020</v>
      </c>
      <c r="H17" s="144" t="s">
        <v>340</v>
      </c>
    </row>
    <row r="18" spans="2:8" ht="25.5" customHeight="1" x14ac:dyDescent="0.25">
      <c r="B18" s="7">
        <v>7</v>
      </c>
      <c r="C18" s="135" t="s">
        <v>341</v>
      </c>
      <c r="D18" s="136" t="s">
        <v>40</v>
      </c>
      <c r="E18" s="136" t="s">
        <v>126</v>
      </c>
      <c r="F18" s="137" t="s">
        <v>342</v>
      </c>
      <c r="G18" s="13">
        <v>672</v>
      </c>
      <c r="H18" s="144" t="s">
        <v>343</v>
      </c>
    </row>
    <row r="19" spans="2:8" ht="25.5" customHeight="1" x14ac:dyDescent="0.25">
      <c r="B19" s="7">
        <v>8</v>
      </c>
      <c r="C19" s="135" t="s">
        <v>149</v>
      </c>
      <c r="D19" s="136" t="s">
        <v>40</v>
      </c>
      <c r="E19" s="136" t="s">
        <v>345</v>
      </c>
      <c r="F19" s="137" t="s">
        <v>148</v>
      </c>
      <c r="G19" s="13">
        <v>2997</v>
      </c>
      <c r="H19" s="144" t="s">
        <v>346</v>
      </c>
    </row>
    <row r="20" spans="2:8" ht="25.5" customHeight="1" x14ac:dyDescent="0.25">
      <c r="B20" s="7">
        <v>9</v>
      </c>
      <c r="C20" s="152" t="s">
        <v>347</v>
      </c>
      <c r="D20" s="136" t="s">
        <v>41</v>
      </c>
      <c r="E20" s="136" t="s">
        <v>348</v>
      </c>
      <c r="F20" s="137" t="s">
        <v>349</v>
      </c>
      <c r="G20" s="13">
        <v>3538</v>
      </c>
      <c r="H20" s="144" t="s">
        <v>354</v>
      </c>
    </row>
    <row r="21" spans="2:8" ht="25.5" customHeight="1" x14ac:dyDescent="0.25">
      <c r="B21" s="7">
        <v>10</v>
      </c>
      <c r="C21" s="135" t="s">
        <v>352</v>
      </c>
      <c r="D21" s="136" t="s">
        <v>41</v>
      </c>
      <c r="E21" s="136" t="s">
        <v>163</v>
      </c>
      <c r="F21" s="137" t="s">
        <v>353</v>
      </c>
      <c r="G21" s="13">
        <v>733</v>
      </c>
      <c r="H21" s="144" t="s">
        <v>355</v>
      </c>
    </row>
    <row r="22" spans="2:8" ht="25.5" customHeight="1" x14ac:dyDescent="0.25">
      <c r="B22" s="7">
        <v>11</v>
      </c>
      <c r="C22" s="135" t="s">
        <v>358</v>
      </c>
      <c r="D22" s="136" t="s">
        <v>40</v>
      </c>
      <c r="E22" s="136" t="s">
        <v>359</v>
      </c>
      <c r="F22" s="137" t="s">
        <v>360</v>
      </c>
      <c r="G22" s="153">
        <v>3773</v>
      </c>
      <c r="H22" s="144" t="s">
        <v>361</v>
      </c>
    </row>
    <row r="23" spans="2:8" ht="25.5" customHeight="1" x14ac:dyDescent="0.25">
      <c r="B23" s="7">
        <v>12</v>
      </c>
      <c r="C23" s="135" t="s">
        <v>365</v>
      </c>
      <c r="D23" s="136" t="s">
        <v>41</v>
      </c>
      <c r="E23" s="136" t="s">
        <v>52</v>
      </c>
      <c r="F23" s="137" t="s">
        <v>366</v>
      </c>
      <c r="G23" s="153">
        <v>1580</v>
      </c>
      <c r="H23" s="144" t="s">
        <v>367</v>
      </c>
    </row>
    <row r="24" spans="2:8" ht="25.5" customHeight="1" x14ac:dyDescent="0.25">
      <c r="B24" s="7">
        <v>13</v>
      </c>
      <c r="C24" s="135" t="s">
        <v>368</v>
      </c>
      <c r="D24" s="136" t="s">
        <v>40</v>
      </c>
      <c r="E24" s="136" t="s">
        <v>126</v>
      </c>
      <c r="F24" s="137" t="s">
        <v>369</v>
      </c>
      <c r="G24" s="153">
        <v>411</v>
      </c>
      <c r="H24" s="144" t="s">
        <v>370</v>
      </c>
    </row>
    <row r="25" spans="2:8" ht="25.5" customHeight="1" x14ac:dyDescent="0.25">
      <c r="B25" s="7">
        <v>14</v>
      </c>
      <c r="C25" s="135" t="s">
        <v>372</v>
      </c>
      <c r="D25" s="136" t="s">
        <v>41</v>
      </c>
      <c r="E25" s="136" t="s">
        <v>52</v>
      </c>
      <c r="F25" s="137" t="s">
        <v>373</v>
      </c>
      <c r="G25" s="153">
        <v>1597</v>
      </c>
      <c r="H25" s="144" t="s">
        <v>374</v>
      </c>
    </row>
    <row r="26" spans="2:8" ht="25.5" customHeight="1" x14ac:dyDescent="0.25">
      <c r="B26" s="7">
        <v>15</v>
      </c>
      <c r="C26" s="135" t="s">
        <v>378</v>
      </c>
      <c r="D26" s="136" t="s">
        <v>40</v>
      </c>
      <c r="E26" s="136" t="s">
        <v>52</v>
      </c>
      <c r="F26" s="137" t="s">
        <v>318</v>
      </c>
      <c r="G26" s="153">
        <v>971</v>
      </c>
      <c r="H26" s="144" t="s">
        <v>379</v>
      </c>
    </row>
    <row r="27" spans="2:8" ht="24.75" customHeight="1" thickBot="1" x14ac:dyDescent="0.4">
      <c r="F27" s="97" t="s">
        <v>39</v>
      </c>
      <c r="G27" s="146">
        <f>SUM(G12:G26)</f>
        <v>38721</v>
      </c>
    </row>
    <row r="31" spans="2:8" ht="15.75" thickBot="1" x14ac:dyDescent="0.3"/>
    <row r="32" spans="2:8" ht="20.25" thickBot="1" x14ac:dyDescent="0.3">
      <c r="B32" s="485" t="s">
        <v>201</v>
      </c>
      <c r="C32" s="486"/>
      <c r="D32" s="486"/>
      <c r="E32" s="486"/>
      <c r="F32" s="486"/>
      <c r="G32" s="487"/>
    </row>
    <row r="33" spans="2:7" ht="37.5" x14ac:dyDescent="0.25">
      <c r="B33" s="29" t="s">
        <v>69</v>
      </c>
      <c r="C33" s="29" t="s">
        <v>57</v>
      </c>
      <c r="D33" s="29" t="s">
        <v>4</v>
      </c>
      <c r="E33" s="29" t="s">
        <v>65</v>
      </c>
      <c r="F33" s="29" t="s">
        <v>5</v>
      </c>
      <c r="G33" s="48" t="s">
        <v>66</v>
      </c>
    </row>
    <row r="34" spans="2:7" ht="24.75" customHeight="1" x14ac:dyDescent="0.25">
      <c r="B34" s="7">
        <v>1</v>
      </c>
      <c r="C34" s="16" t="s">
        <v>352</v>
      </c>
      <c r="D34" s="7" t="s">
        <v>41</v>
      </c>
      <c r="E34" s="7" t="s">
        <v>356</v>
      </c>
      <c r="F34" s="13">
        <v>1800</v>
      </c>
      <c r="G34" s="16">
        <v>12875</v>
      </c>
    </row>
    <row r="35" spans="2:7" ht="24.75" customHeight="1" x14ac:dyDescent="0.25">
      <c r="B35" s="7">
        <v>2</v>
      </c>
      <c r="C35" s="16" t="s">
        <v>362</v>
      </c>
      <c r="D35" s="16" t="s">
        <v>40</v>
      </c>
      <c r="E35" s="7" t="s">
        <v>363</v>
      </c>
      <c r="F35" s="13">
        <v>900</v>
      </c>
      <c r="G35" s="16">
        <v>12906</v>
      </c>
    </row>
    <row r="36" spans="2:7" ht="24.75" customHeight="1" x14ac:dyDescent="0.25">
      <c r="B36" s="26">
        <v>3</v>
      </c>
      <c r="C36" s="110" t="s">
        <v>368</v>
      </c>
      <c r="D36" s="114" t="s">
        <v>40</v>
      </c>
      <c r="E36" s="26" t="s">
        <v>371</v>
      </c>
      <c r="F36" s="108">
        <v>405</v>
      </c>
      <c r="G36" s="114">
        <v>12938</v>
      </c>
    </row>
    <row r="37" spans="2:7" ht="24.75" customHeight="1" x14ac:dyDescent="0.25">
      <c r="B37" s="7">
        <v>4</v>
      </c>
      <c r="C37" s="25" t="s">
        <v>372</v>
      </c>
      <c r="D37" s="16" t="s">
        <v>41</v>
      </c>
      <c r="E37" s="7" t="s">
        <v>371</v>
      </c>
      <c r="F37" s="157">
        <v>405</v>
      </c>
      <c r="G37" s="25">
        <v>12946</v>
      </c>
    </row>
    <row r="38" spans="2:7" ht="24" thickBot="1" x14ac:dyDescent="0.3">
      <c r="E38" s="155" t="s">
        <v>39</v>
      </c>
      <c r="F38" s="156">
        <f>SUM(F34:F37)</f>
        <v>3510</v>
      </c>
    </row>
    <row r="41" spans="2:7" ht="15.75" thickBot="1" x14ac:dyDescent="0.3"/>
    <row r="42" spans="2:7" ht="20.25" thickBot="1" x14ac:dyDescent="0.35">
      <c r="B42" s="475" t="s">
        <v>321</v>
      </c>
      <c r="C42" s="476"/>
      <c r="D42" s="476"/>
      <c r="E42" s="476"/>
      <c r="F42" s="88"/>
    </row>
    <row r="43" spans="2:7" ht="37.5" x14ac:dyDescent="0.25">
      <c r="B43" s="29" t="s">
        <v>69</v>
      </c>
      <c r="C43" s="29" t="s">
        <v>2</v>
      </c>
      <c r="D43" s="28" t="s">
        <v>4</v>
      </c>
      <c r="E43" s="28" t="s">
        <v>5</v>
      </c>
      <c r="F43" s="53" t="s">
        <v>66</v>
      </c>
    </row>
    <row r="44" spans="2:7" ht="24.75" customHeight="1" x14ac:dyDescent="0.25">
      <c r="B44" s="7">
        <v>1</v>
      </c>
      <c r="C44" s="16" t="s">
        <v>344</v>
      </c>
      <c r="D44" s="16" t="s">
        <v>40</v>
      </c>
      <c r="E44" s="94">
        <v>80</v>
      </c>
      <c r="F44" s="16">
        <v>12841</v>
      </c>
    </row>
    <row r="45" spans="2:7" ht="24.75" customHeight="1" x14ac:dyDescent="0.25">
      <c r="B45" s="7">
        <v>2</v>
      </c>
      <c r="C45" s="16" t="s">
        <v>258</v>
      </c>
      <c r="D45" s="16" t="s">
        <v>40</v>
      </c>
      <c r="E45" s="13">
        <v>80</v>
      </c>
      <c r="F45" s="16">
        <v>12877</v>
      </c>
    </row>
    <row r="46" spans="2:7" ht="24.75" customHeight="1" thickBot="1" x14ac:dyDescent="0.3">
      <c r="B46" s="7">
        <v>3</v>
      </c>
      <c r="C46" s="16" t="s">
        <v>364</v>
      </c>
      <c r="D46" s="114" t="s">
        <v>40</v>
      </c>
      <c r="E46" s="13">
        <v>80</v>
      </c>
      <c r="F46" s="16">
        <v>12905</v>
      </c>
    </row>
    <row r="47" spans="2:7" ht="29.25" thickBot="1" x14ac:dyDescent="0.3">
      <c r="D47" s="131" t="s">
        <v>39</v>
      </c>
      <c r="E47" s="151">
        <f>SUM(E44:E46)</f>
        <v>240</v>
      </c>
    </row>
    <row r="53" spans="3:7" ht="15.75" thickBot="1" x14ac:dyDescent="0.3"/>
    <row r="54" spans="3:7" ht="20.25" thickBot="1" x14ac:dyDescent="0.3">
      <c r="C54" s="475" t="s">
        <v>104</v>
      </c>
      <c r="D54" s="476"/>
      <c r="E54" s="476"/>
      <c r="F54" s="476"/>
      <c r="G54" s="477"/>
    </row>
    <row r="55" spans="3:7" ht="18.75" x14ac:dyDescent="0.25">
      <c r="C55" s="29" t="s">
        <v>69</v>
      </c>
      <c r="D55" s="28" t="s">
        <v>2</v>
      </c>
      <c r="E55" s="28" t="s">
        <v>4</v>
      </c>
      <c r="F55" s="28" t="s">
        <v>5</v>
      </c>
      <c r="G55" s="53" t="s">
        <v>66</v>
      </c>
    </row>
    <row r="56" spans="3:7" ht="15.75" thickBot="1" x14ac:dyDescent="0.3">
      <c r="C56" s="7">
        <v>1</v>
      </c>
      <c r="D56" s="16" t="s">
        <v>332</v>
      </c>
      <c r="E56" s="16" t="s">
        <v>106</v>
      </c>
      <c r="F56" s="13">
        <v>600</v>
      </c>
      <c r="G56" s="16">
        <v>12785</v>
      </c>
    </row>
    <row r="57" spans="3:7" ht="21.75" thickBot="1" x14ac:dyDescent="0.4">
      <c r="E57" s="284" t="s">
        <v>39</v>
      </c>
      <c r="F57" s="285">
        <v>600</v>
      </c>
    </row>
    <row r="58" spans="3:7" x14ac:dyDescent="0.25">
      <c r="E58" s="14"/>
      <c r="F58" s="14"/>
    </row>
    <row r="59" spans="3:7" x14ac:dyDescent="0.25">
      <c r="E59" s="14"/>
      <c r="F59" s="14"/>
    </row>
    <row r="60" spans="3:7" ht="15.75" thickBot="1" x14ac:dyDescent="0.3"/>
    <row r="61" spans="3:7" ht="20.25" thickBot="1" x14ac:dyDescent="0.3">
      <c r="C61" s="488" t="s">
        <v>29</v>
      </c>
      <c r="D61" s="489"/>
      <c r="E61" s="489"/>
      <c r="F61" s="489"/>
      <c r="G61" s="490"/>
    </row>
    <row r="62" spans="3:7" ht="18.75" x14ac:dyDescent="0.25">
      <c r="C62" s="29" t="s">
        <v>179</v>
      </c>
      <c r="D62" s="28" t="s">
        <v>2</v>
      </c>
      <c r="E62" s="28" t="s">
        <v>4</v>
      </c>
      <c r="F62" s="28" t="s">
        <v>5</v>
      </c>
      <c r="G62" s="28" t="s">
        <v>66</v>
      </c>
    </row>
    <row r="63" spans="3:7" ht="18.75" x14ac:dyDescent="0.25">
      <c r="C63" s="31">
        <v>1</v>
      </c>
      <c r="D63" s="30" t="s">
        <v>350</v>
      </c>
      <c r="E63" s="30" t="s">
        <v>48</v>
      </c>
      <c r="F63" s="79">
        <v>2606</v>
      </c>
      <c r="G63" s="30">
        <v>12869</v>
      </c>
    </row>
    <row r="64" spans="3:7" ht="19.5" thickBot="1" x14ac:dyDescent="0.3">
      <c r="C64" s="31">
        <v>2</v>
      </c>
      <c r="D64" s="30" t="s">
        <v>364</v>
      </c>
      <c r="E64" s="38" t="s">
        <v>40</v>
      </c>
      <c r="F64" s="154">
        <v>2606</v>
      </c>
      <c r="G64" s="30">
        <v>12907</v>
      </c>
    </row>
    <row r="65" spans="3:7" ht="21.75" thickBot="1" x14ac:dyDescent="0.3">
      <c r="C65" s="141"/>
      <c r="D65" s="54"/>
      <c r="E65" s="91" t="s">
        <v>39</v>
      </c>
      <c r="F65" s="149">
        <f>SUM(F63:F64)</f>
        <v>5212</v>
      </c>
      <c r="G65" s="54"/>
    </row>
    <row r="66" spans="3:7" ht="18.75" x14ac:dyDescent="0.25">
      <c r="C66" s="141"/>
      <c r="D66" s="54"/>
      <c r="E66" s="54"/>
      <c r="F66" s="55"/>
      <c r="G66" s="54"/>
    </row>
    <row r="67" spans="3:7" ht="18.75" x14ac:dyDescent="0.25">
      <c r="C67" s="141"/>
      <c r="D67" s="54"/>
      <c r="E67" s="54"/>
      <c r="F67" s="55"/>
      <c r="G67" s="54"/>
    </row>
    <row r="68" spans="3:7" ht="18.75" x14ac:dyDescent="0.25">
      <c r="C68" s="141"/>
      <c r="D68" s="54"/>
      <c r="E68" s="54"/>
      <c r="F68" s="54"/>
      <c r="G68" s="54"/>
    </row>
    <row r="69" spans="3:7" ht="19.5" x14ac:dyDescent="0.25">
      <c r="C69" s="474" t="s">
        <v>241</v>
      </c>
      <c r="D69" s="474"/>
      <c r="E69" s="474"/>
      <c r="F69" s="474"/>
      <c r="G69" s="474"/>
    </row>
    <row r="70" spans="3:7" ht="18.75" x14ac:dyDescent="0.25">
      <c r="C70" s="85" t="s">
        <v>69</v>
      </c>
      <c r="D70" s="85" t="s">
        <v>2</v>
      </c>
      <c r="E70" s="85" t="s">
        <v>4</v>
      </c>
      <c r="F70" s="85" t="s">
        <v>5</v>
      </c>
      <c r="G70" s="85" t="s">
        <v>66</v>
      </c>
    </row>
    <row r="71" spans="3:7" ht="15.75" thickBot="1" x14ac:dyDescent="0.3">
      <c r="C71" s="7">
        <v>1</v>
      </c>
      <c r="D71" s="7" t="s">
        <v>350</v>
      </c>
      <c r="E71" s="7" t="s">
        <v>48</v>
      </c>
      <c r="F71" s="27">
        <v>3756</v>
      </c>
      <c r="G71" s="7">
        <v>12870</v>
      </c>
    </row>
    <row r="72" spans="3:7" ht="21.75" thickBot="1" x14ac:dyDescent="0.3">
      <c r="C72" s="11"/>
      <c r="D72" s="11"/>
      <c r="E72" s="91" t="s">
        <v>39</v>
      </c>
      <c r="F72" s="149">
        <v>3756</v>
      </c>
      <c r="G72" s="11"/>
    </row>
    <row r="73" spans="3:7" x14ac:dyDescent="0.25">
      <c r="C73" s="11"/>
      <c r="D73" s="11"/>
      <c r="E73" s="11"/>
      <c r="F73" s="148"/>
      <c r="G73" s="11"/>
    </row>
    <row r="74" spans="3:7" ht="15.75" thickBot="1" x14ac:dyDescent="0.3">
      <c r="C74" s="11"/>
      <c r="D74" s="11"/>
      <c r="E74" s="11"/>
      <c r="F74" s="147"/>
      <c r="G74" s="11"/>
    </row>
    <row r="75" spans="3:7" ht="19.5" x14ac:dyDescent="0.25">
      <c r="C75" s="491" t="s">
        <v>26</v>
      </c>
      <c r="D75" s="492"/>
      <c r="E75" s="492"/>
      <c r="F75" s="492"/>
      <c r="G75" s="493"/>
    </row>
    <row r="76" spans="3:7" ht="18.75" x14ac:dyDescent="0.25">
      <c r="C76" s="84" t="s">
        <v>69</v>
      </c>
      <c r="D76" s="85" t="s">
        <v>2</v>
      </c>
      <c r="E76" s="85" t="s">
        <v>4</v>
      </c>
      <c r="F76" s="85" t="s">
        <v>5</v>
      </c>
      <c r="G76" s="142" t="s">
        <v>66</v>
      </c>
    </row>
    <row r="77" spans="3:7" ht="37.5" x14ac:dyDescent="0.25">
      <c r="C77" s="31">
        <v>1</v>
      </c>
      <c r="D77" s="143" t="s">
        <v>335</v>
      </c>
      <c r="E77" s="30" t="s">
        <v>336</v>
      </c>
      <c r="F77" s="79">
        <v>982</v>
      </c>
      <c r="G77" s="46">
        <v>12797</v>
      </c>
    </row>
    <row r="78" spans="3:7" ht="37.5" x14ac:dyDescent="0.25">
      <c r="C78" s="31">
        <v>2</v>
      </c>
      <c r="D78" s="143" t="s">
        <v>335</v>
      </c>
      <c r="E78" s="30" t="s">
        <v>336</v>
      </c>
      <c r="F78" s="79">
        <v>982</v>
      </c>
      <c r="G78" s="46">
        <v>12797</v>
      </c>
    </row>
    <row r="79" spans="3:7" ht="37.5" x14ac:dyDescent="0.25">
      <c r="C79" s="31">
        <v>3</v>
      </c>
      <c r="D79" s="143" t="s">
        <v>337</v>
      </c>
      <c r="E79" s="30" t="s">
        <v>336</v>
      </c>
      <c r="F79" s="79">
        <v>982</v>
      </c>
      <c r="G79" s="46">
        <v>12797</v>
      </c>
    </row>
    <row r="80" spans="3:7" ht="18.75" x14ac:dyDescent="0.25">
      <c r="C80" s="31">
        <v>4</v>
      </c>
      <c r="D80" s="143" t="s">
        <v>375</v>
      </c>
      <c r="E80" s="30" t="s">
        <v>336</v>
      </c>
      <c r="F80" s="79">
        <v>982</v>
      </c>
      <c r="G80" s="46">
        <v>12949</v>
      </c>
    </row>
    <row r="81" spans="3:7" ht="18.75" x14ac:dyDescent="0.25">
      <c r="C81" s="31">
        <v>5</v>
      </c>
      <c r="D81" s="143" t="s">
        <v>376</v>
      </c>
      <c r="E81" s="30" t="s">
        <v>336</v>
      </c>
      <c r="F81" s="79">
        <v>982</v>
      </c>
      <c r="G81" s="46">
        <v>12948</v>
      </c>
    </row>
    <row r="82" spans="3:7" ht="18.75" x14ac:dyDescent="0.25">
      <c r="C82" s="31">
        <v>6</v>
      </c>
      <c r="D82" s="143" t="s">
        <v>377</v>
      </c>
      <c r="E82" s="30" t="s">
        <v>336</v>
      </c>
      <c r="F82" s="79">
        <v>982</v>
      </c>
      <c r="G82" s="46">
        <v>12950</v>
      </c>
    </row>
    <row r="83" spans="3:7" ht="21.75" thickBot="1" x14ac:dyDescent="0.3">
      <c r="C83" s="141"/>
      <c r="D83" s="54"/>
      <c r="E83" s="97" t="s">
        <v>39</v>
      </c>
      <c r="F83" s="286">
        <f>SUM(F77:F82)</f>
        <v>5892</v>
      </c>
      <c r="G83" s="62"/>
    </row>
    <row r="84" spans="3:7" ht="18.75" x14ac:dyDescent="0.25">
      <c r="C84" s="141"/>
      <c r="D84" s="54"/>
      <c r="E84" s="54"/>
      <c r="F84" s="54"/>
      <c r="G84" s="62"/>
    </row>
    <row r="85" spans="3:7" ht="18.75" x14ac:dyDescent="0.25">
      <c r="C85" s="141"/>
      <c r="D85" s="54"/>
      <c r="E85" s="54"/>
      <c r="F85" s="54"/>
      <c r="G85" s="62"/>
    </row>
    <row r="86" spans="3:7" ht="28.5" x14ac:dyDescent="0.45">
      <c r="D86" s="194" t="s">
        <v>52</v>
      </c>
      <c r="E86" s="195">
        <v>38721</v>
      </c>
    </row>
    <row r="87" spans="3:7" ht="28.5" x14ac:dyDescent="0.45">
      <c r="D87" s="194" t="s">
        <v>61</v>
      </c>
      <c r="E87" s="195">
        <v>3510</v>
      </c>
    </row>
    <row r="88" spans="3:7" ht="28.5" x14ac:dyDescent="0.45">
      <c r="D88" s="194" t="s">
        <v>153</v>
      </c>
      <c r="E88" s="195">
        <v>240</v>
      </c>
    </row>
    <row r="89" spans="3:7" ht="28.5" x14ac:dyDescent="0.45">
      <c r="D89" s="194" t="s">
        <v>59</v>
      </c>
      <c r="E89" s="195">
        <v>5892</v>
      </c>
    </row>
    <row r="90" spans="3:7" ht="28.5" x14ac:dyDescent="0.45">
      <c r="D90" s="194" t="s">
        <v>351</v>
      </c>
      <c r="E90" s="195">
        <v>3756</v>
      </c>
    </row>
    <row r="91" spans="3:7" ht="57" x14ac:dyDescent="0.45">
      <c r="D91" s="196" t="s">
        <v>227</v>
      </c>
      <c r="E91" s="195">
        <v>5212</v>
      </c>
    </row>
    <row r="92" spans="3:7" ht="29.25" thickBot="1" x14ac:dyDescent="0.5">
      <c r="D92" s="197" t="s">
        <v>324</v>
      </c>
      <c r="E92" s="198">
        <v>600</v>
      </c>
    </row>
    <row r="93" spans="3:7" ht="32.25" thickBot="1" x14ac:dyDescent="0.55000000000000004">
      <c r="D93" s="132" t="s">
        <v>39</v>
      </c>
      <c r="E93" s="150">
        <f>SUM(E86:E92)</f>
        <v>57931</v>
      </c>
    </row>
    <row r="94" spans="3:7" x14ac:dyDescent="0.25">
      <c r="E94" s="133"/>
    </row>
  </sheetData>
  <mergeCells count="9">
    <mergeCell ref="C75:G75"/>
    <mergeCell ref="C54:G54"/>
    <mergeCell ref="E3:F3"/>
    <mergeCell ref="E4:F4"/>
    <mergeCell ref="E5:F5"/>
    <mergeCell ref="B32:G32"/>
    <mergeCell ref="B42:E42"/>
    <mergeCell ref="C61:G61"/>
    <mergeCell ref="C69:G69"/>
  </mergeCells>
  <pageMargins left="0.25" right="0.25" top="0.75" bottom="0.75" header="0.3" footer="0.3"/>
  <pageSetup paperSize="66" orientation="landscape" horizontalDpi="0" verticalDpi="0" r:id="rId1"/>
  <ignoredErrors>
    <ignoredError sqref="H17:H2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opLeftCell="A75" workbookViewId="0">
      <selection activeCell="F55" sqref="F55"/>
    </sheetView>
  </sheetViews>
  <sheetFormatPr baseColWidth="10" defaultRowHeight="15" x14ac:dyDescent="0.25"/>
  <cols>
    <col min="1" max="1" width="20.42578125" customWidth="1"/>
    <col min="2" max="2" width="50.140625" customWidth="1"/>
    <col min="3" max="3" width="38.7109375" customWidth="1"/>
    <col min="4" max="4" width="28.5703125" customWidth="1"/>
    <col min="5" max="5" width="14.7109375" customWidth="1"/>
    <col min="6" max="6" width="23.28515625" customWidth="1"/>
    <col min="7" max="7" width="14.5703125" customWidth="1"/>
  </cols>
  <sheetData>
    <row r="1" spans="1:12" ht="31.5" x14ac:dyDescent="0.5">
      <c r="F1" s="494"/>
      <c r="G1" s="494"/>
      <c r="H1" s="158"/>
      <c r="I1" s="158"/>
      <c r="J1" s="158"/>
      <c r="K1" s="158"/>
      <c r="L1" s="158"/>
    </row>
    <row r="2" spans="1:12" ht="31.5" customHeight="1" x14ac:dyDescent="0.45">
      <c r="A2" s="495" t="s">
        <v>170</v>
      </c>
      <c r="B2" s="495"/>
      <c r="C2" s="495"/>
      <c r="D2" s="495"/>
      <c r="E2" s="495"/>
      <c r="F2" s="495"/>
      <c r="G2" s="495"/>
      <c r="H2" s="158"/>
      <c r="I2" s="158"/>
      <c r="J2" s="158"/>
      <c r="K2" s="158"/>
      <c r="L2" s="158"/>
    </row>
    <row r="3" spans="1:12" ht="34.5" x14ac:dyDescent="0.25">
      <c r="B3" s="496" t="s">
        <v>380</v>
      </c>
      <c r="C3" s="496"/>
      <c r="D3" s="496"/>
      <c r="E3" s="496"/>
    </row>
    <row r="7" spans="1:12" ht="26.25" x14ac:dyDescent="0.25">
      <c r="A7" s="497" t="s">
        <v>320</v>
      </c>
      <c r="B7" s="497"/>
      <c r="C7" s="497"/>
      <c r="D7" s="497"/>
      <c r="E7" s="497"/>
      <c r="F7" s="497"/>
      <c r="G7" s="497"/>
    </row>
    <row r="8" spans="1:12" ht="50.25" customHeight="1" x14ac:dyDescent="0.25">
      <c r="A8" s="84" t="s">
        <v>68</v>
      </c>
      <c r="B8" s="84" t="s">
        <v>2</v>
      </c>
      <c r="C8" s="85" t="s">
        <v>4</v>
      </c>
      <c r="D8" s="85" t="s">
        <v>7</v>
      </c>
      <c r="E8" s="85" t="s">
        <v>3</v>
      </c>
      <c r="F8" s="84" t="s">
        <v>5</v>
      </c>
      <c r="G8" s="84" t="s">
        <v>6</v>
      </c>
    </row>
    <row r="9" spans="1:12" ht="31.5" customHeight="1" x14ac:dyDescent="0.25">
      <c r="A9" s="160">
        <v>1</v>
      </c>
      <c r="B9" s="16" t="s">
        <v>383</v>
      </c>
      <c r="C9" s="16" t="s">
        <v>40</v>
      </c>
      <c r="D9" s="16" t="s">
        <v>52</v>
      </c>
      <c r="E9" s="7" t="s">
        <v>384</v>
      </c>
      <c r="F9" s="13">
        <v>1016</v>
      </c>
      <c r="G9" s="7">
        <v>13031</v>
      </c>
    </row>
    <row r="10" spans="1:12" ht="31.5" customHeight="1" x14ac:dyDescent="0.25">
      <c r="A10" s="160">
        <v>2</v>
      </c>
      <c r="B10" s="16" t="s">
        <v>393</v>
      </c>
      <c r="C10" s="16" t="s">
        <v>40</v>
      </c>
      <c r="D10" s="101" t="s">
        <v>394</v>
      </c>
      <c r="E10" s="7" t="s">
        <v>395</v>
      </c>
      <c r="F10" s="13">
        <v>52</v>
      </c>
      <c r="G10" s="7">
        <v>13080</v>
      </c>
    </row>
    <row r="11" spans="1:12" ht="31.5" customHeight="1" x14ac:dyDescent="0.25">
      <c r="A11" s="160">
        <v>3</v>
      </c>
      <c r="B11" s="16" t="s">
        <v>397</v>
      </c>
      <c r="C11" s="16" t="s">
        <v>41</v>
      </c>
      <c r="D11" s="16" t="s">
        <v>52</v>
      </c>
      <c r="E11" s="7" t="s">
        <v>398</v>
      </c>
      <c r="F11" s="13">
        <v>380</v>
      </c>
      <c r="G11" s="7">
        <v>13081</v>
      </c>
    </row>
    <row r="12" spans="1:12" ht="31.5" customHeight="1" x14ac:dyDescent="0.25">
      <c r="A12" s="160">
        <v>4</v>
      </c>
      <c r="B12" s="16" t="s">
        <v>403</v>
      </c>
      <c r="C12" s="16" t="s">
        <v>44</v>
      </c>
      <c r="D12" s="16" t="s">
        <v>404</v>
      </c>
      <c r="E12" s="7" t="s">
        <v>405</v>
      </c>
      <c r="F12" s="13">
        <v>7682</v>
      </c>
      <c r="G12" s="7">
        <v>13122</v>
      </c>
    </row>
    <row r="13" spans="1:12" ht="31.5" customHeight="1" x14ac:dyDescent="0.25">
      <c r="A13" s="160">
        <v>5</v>
      </c>
      <c r="B13" s="16" t="s">
        <v>406</v>
      </c>
      <c r="C13" s="16" t="s">
        <v>40</v>
      </c>
      <c r="D13" s="169" t="s">
        <v>407</v>
      </c>
      <c r="E13" s="7" t="s">
        <v>408</v>
      </c>
      <c r="F13" s="13">
        <v>327</v>
      </c>
      <c r="G13" s="7">
        <v>13124</v>
      </c>
    </row>
    <row r="14" spans="1:12" ht="31.5" customHeight="1" x14ac:dyDescent="0.25">
      <c r="A14" s="160">
        <v>6</v>
      </c>
      <c r="B14" s="16" t="s">
        <v>414</v>
      </c>
      <c r="C14" s="16" t="s">
        <v>40</v>
      </c>
      <c r="D14" s="16" t="s">
        <v>155</v>
      </c>
      <c r="E14" s="7" t="s">
        <v>415</v>
      </c>
      <c r="F14" s="13">
        <v>1681</v>
      </c>
      <c r="G14" s="7">
        <v>13246</v>
      </c>
    </row>
    <row r="15" spans="1:12" ht="31.5" customHeight="1" x14ac:dyDescent="0.25">
      <c r="A15" s="179">
        <v>7</v>
      </c>
      <c r="B15" s="114" t="s">
        <v>122</v>
      </c>
      <c r="C15" s="114" t="s">
        <v>307</v>
      </c>
      <c r="D15" s="114" t="s">
        <v>155</v>
      </c>
      <c r="E15" s="26" t="s">
        <v>416</v>
      </c>
      <c r="F15" s="108">
        <v>1225</v>
      </c>
      <c r="G15" s="26">
        <v>13254</v>
      </c>
    </row>
    <row r="16" spans="1:12" ht="31.5" customHeight="1" x14ac:dyDescent="0.25">
      <c r="A16" s="160">
        <v>8</v>
      </c>
      <c r="B16" s="25" t="s">
        <v>422</v>
      </c>
      <c r="C16" s="25" t="s">
        <v>41</v>
      </c>
      <c r="D16" s="182" t="s">
        <v>423</v>
      </c>
      <c r="E16" s="183" t="s">
        <v>424</v>
      </c>
      <c r="F16" s="13">
        <v>612</v>
      </c>
      <c r="G16" s="183">
        <v>13289</v>
      </c>
    </row>
    <row r="17" spans="1:6" ht="23.25" thickBot="1" x14ac:dyDescent="0.35">
      <c r="A17" s="110"/>
      <c r="E17" s="180" t="s">
        <v>39</v>
      </c>
      <c r="F17" s="181">
        <f>SUM(F9:F16)</f>
        <v>12975</v>
      </c>
    </row>
    <row r="18" spans="1:6" x14ac:dyDescent="0.25">
      <c r="A18" s="110"/>
    </row>
    <row r="22" spans="1:6" ht="15.75" thickBot="1" x14ac:dyDescent="0.3"/>
    <row r="23" spans="1:6" ht="20.25" thickBot="1" x14ac:dyDescent="0.35">
      <c r="A23" s="475" t="s">
        <v>321</v>
      </c>
      <c r="B23" s="476"/>
      <c r="C23" s="476"/>
      <c r="D23" s="476"/>
      <c r="E23" s="88"/>
    </row>
    <row r="24" spans="1:6" ht="37.5" x14ac:dyDescent="0.25">
      <c r="A24" s="29" t="s">
        <v>69</v>
      </c>
      <c r="B24" s="29" t="s">
        <v>2</v>
      </c>
      <c r="C24" s="28" t="s">
        <v>4</v>
      </c>
      <c r="D24" s="28" t="s">
        <v>5</v>
      </c>
      <c r="E24" s="53" t="s">
        <v>66</v>
      </c>
    </row>
    <row r="25" spans="1:6" ht="31.5" customHeight="1" x14ac:dyDescent="0.25">
      <c r="A25" s="160">
        <v>1</v>
      </c>
      <c r="B25" s="16" t="s">
        <v>392</v>
      </c>
      <c r="C25" s="16" t="s">
        <v>40</v>
      </c>
      <c r="D25" s="94">
        <v>80</v>
      </c>
      <c r="E25" s="7">
        <v>13076</v>
      </c>
    </row>
    <row r="26" spans="1:6" ht="31.5" customHeight="1" x14ac:dyDescent="0.25">
      <c r="A26" s="160">
        <v>2</v>
      </c>
      <c r="B26" s="16" t="s">
        <v>413</v>
      </c>
      <c r="C26" s="16" t="s">
        <v>40</v>
      </c>
      <c r="D26" s="94">
        <v>80</v>
      </c>
      <c r="E26" s="21">
        <v>13215</v>
      </c>
    </row>
    <row r="27" spans="1:6" ht="31.5" customHeight="1" x14ac:dyDescent="0.25">
      <c r="A27" s="160">
        <v>3</v>
      </c>
      <c r="B27" s="16" t="s">
        <v>417</v>
      </c>
      <c r="C27" s="16" t="s">
        <v>44</v>
      </c>
      <c r="D27" s="13">
        <v>80</v>
      </c>
      <c r="E27" s="21">
        <v>13256</v>
      </c>
    </row>
    <row r="28" spans="1:6" ht="31.5" customHeight="1" thickBot="1" x14ac:dyDescent="0.3">
      <c r="A28" s="179">
        <v>4</v>
      </c>
      <c r="B28" s="16" t="s">
        <v>419</v>
      </c>
      <c r="C28" s="114" t="s">
        <v>40</v>
      </c>
      <c r="D28" s="108">
        <v>80</v>
      </c>
      <c r="E28" s="21">
        <v>13140</v>
      </c>
    </row>
    <row r="29" spans="1:6" ht="24" thickBot="1" x14ac:dyDescent="0.4">
      <c r="A29" s="187"/>
      <c r="C29" s="163" t="s">
        <v>39</v>
      </c>
      <c r="D29" s="164">
        <f>SUM(D25:D28)</f>
        <v>320</v>
      </c>
    </row>
    <row r="30" spans="1:6" ht="23.25" x14ac:dyDescent="0.35">
      <c r="A30" s="187"/>
      <c r="C30" s="165"/>
      <c r="D30" s="166"/>
    </row>
    <row r="31" spans="1:6" ht="23.25" x14ac:dyDescent="0.35">
      <c r="A31" s="187"/>
      <c r="C31" s="165"/>
      <c r="D31" s="166"/>
    </row>
    <row r="32" spans="1:6" ht="23.25" x14ac:dyDescent="0.35">
      <c r="A32" s="187"/>
      <c r="C32" s="165"/>
      <c r="D32" s="166"/>
    </row>
    <row r="33" spans="1:6" x14ac:dyDescent="0.25">
      <c r="A33" s="187"/>
    </row>
    <row r="34" spans="1:6" ht="15.75" thickBot="1" x14ac:dyDescent="0.3"/>
    <row r="35" spans="1:6" ht="20.25" thickBot="1" x14ac:dyDescent="0.3">
      <c r="A35" s="485" t="s">
        <v>201</v>
      </c>
      <c r="B35" s="486"/>
      <c r="C35" s="486"/>
      <c r="D35" s="486"/>
      <c r="E35" s="486"/>
      <c r="F35" s="487"/>
    </row>
    <row r="36" spans="1:6" ht="37.5" x14ac:dyDescent="0.25">
      <c r="A36" s="29" t="s">
        <v>69</v>
      </c>
      <c r="B36" s="29" t="s">
        <v>57</v>
      </c>
      <c r="C36" s="29" t="s">
        <v>4</v>
      </c>
      <c r="D36" s="29" t="s">
        <v>65</v>
      </c>
      <c r="E36" s="29" t="s">
        <v>5</v>
      </c>
      <c r="F36" s="48" t="s">
        <v>66</v>
      </c>
    </row>
    <row r="37" spans="1:6" ht="21" customHeight="1" x14ac:dyDescent="0.25">
      <c r="A37" s="7">
        <v>1</v>
      </c>
      <c r="B37" s="16" t="s">
        <v>397</v>
      </c>
      <c r="C37" s="7" t="s">
        <v>41</v>
      </c>
      <c r="D37" s="7" t="s">
        <v>399</v>
      </c>
      <c r="E37" s="13">
        <v>225</v>
      </c>
      <c r="F37" s="7">
        <v>13081</v>
      </c>
    </row>
    <row r="38" spans="1:6" ht="23.25" customHeight="1" x14ac:dyDescent="0.25">
      <c r="A38" s="7">
        <v>2</v>
      </c>
      <c r="B38" s="16" t="s">
        <v>122</v>
      </c>
      <c r="C38" s="7" t="s">
        <v>307</v>
      </c>
      <c r="D38" s="7" t="s">
        <v>418</v>
      </c>
      <c r="E38" s="13">
        <v>450</v>
      </c>
      <c r="F38" s="7">
        <v>13254</v>
      </c>
    </row>
    <row r="39" spans="1:6" ht="27" thickBot="1" x14ac:dyDescent="0.45">
      <c r="D39" s="177" t="s">
        <v>178</v>
      </c>
      <c r="E39" s="178">
        <v>225</v>
      </c>
    </row>
    <row r="44" spans="1:6" ht="31.5" customHeight="1" x14ac:dyDescent="0.25"/>
    <row r="45" spans="1:6" ht="31.5" customHeight="1" x14ac:dyDescent="0.25"/>
    <row r="46" spans="1:6" ht="31.5" customHeight="1" thickBot="1" x14ac:dyDescent="0.3"/>
    <row r="47" spans="1:6" ht="31.5" customHeight="1" x14ac:dyDescent="0.25">
      <c r="A47" s="491" t="s">
        <v>26</v>
      </c>
      <c r="B47" s="492"/>
      <c r="C47" s="492"/>
      <c r="D47" s="492"/>
      <c r="E47" s="493"/>
    </row>
    <row r="48" spans="1:6" ht="31.5" customHeight="1" x14ac:dyDescent="0.25">
      <c r="A48" s="84" t="s">
        <v>69</v>
      </c>
      <c r="B48" s="85" t="s">
        <v>2</v>
      </c>
      <c r="C48" s="85" t="s">
        <v>4</v>
      </c>
      <c r="D48" s="85" t="s">
        <v>5</v>
      </c>
      <c r="E48" s="142" t="s">
        <v>66</v>
      </c>
    </row>
    <row r="49" spans="1:5" ht="31.5" customHeight="1" x14ac:dyDescent="0.3">
      <c r="A49" s="30">
        <v>1</v>
      </c>
      <c r="B49" s="36" t="s">
        <v>381</v>
      </c>
      <c r="C49" s="36" t="s">
        <v>271</v>
      </c>
      <c r="D49" s="37">
        <v>982</v>
      </c>
      <c r="E49" s="30">
        <v>13017</v>
      </c>
    </row>
    <row r="50" spans="1:5" ht="31.5" customHeight="1" x14ac:dyDescent="0.3">
      <c r="A50" s="160">
        <v>2</v>
      </c>
      <c r="B50" s="36" t="s">
        <v>385</v>
      </c>
      <c r="C50" s="36" t="s">
        <v>386</v>
      </c>
      <c r="D50" s="37">
        <v>982</v>
      </c>
      <c r="E50" s="30">
        <v>13039</v>
      </c>
    </row>
    <row r="51" spans="1:5" ht="31.5" customHeight="1" x14ac:dyDescent="0.3">
      <c r="A51" s="160">
        <v>3</v>
      </c>
      <c r="B51" s="36" t="s">
        <v>396</v>
      </c>
      <c r="C51" s="36" t="s">
        <v>41</v>
      </c>
      <c r="D51" s="37">
        <v>982</v>
      </c>
      <c r="E51" s="30">
        <v>13038</v>
      </c>
    </row>
    <row r="52" spans="1:5" ht="31.5" customHeight="1" x14ac:dyDescent="0.3">
      <c r="A52" s="160">
        <v>4</v>
      </c>
      <c r="B52" s="36" t="s">
        <v>387</v>
      </c>
      <c r="C52" s="36" t="s">
        <v>49</v>
      </c>
      <c r="D52" s="37">
        <v>982</v>
      </c>
      <c r="E52" s="30">
        <v>13037</v>
      </c>
    </row>
    <row r="53" spans="1:5" ht="33" customHeight="1" x14ac:dyDescent="0.3">
      <c r="A53" s="162">
        <v>5</v>
      </c>
      <c r="B53" s="129" t="s">
        <v>388</v>
      </c>
      <c r="C53" s="129" t="s">
        <v>49</v>
      </c>
      <c r="D53" s="37">
        <v>982</v>
      </c>
      <c r="E53" s="30">
        <v>13042</v>
      </c>
    </row>
    <row r="54" spans="1:5" ht="18.75" x14ac:dyDescent="0.3">
      <c r="A54" s="160">
        <v>6</v>
      </c>
      <c r="B54" s="129" t="s">
        <v>389</v>
      </c>
      <c r="C54" s="129" t="s">
        <v>41</v>
      </c>
      <c r="D54" s="37">
        <v>982</v>
      </c>
      <c r="E54" s="30">
        <v>13040</v>
      </c>
    </row>
    <row r="55" spans="1:5" ht="18.75" x14ac:dyDescent="0.3">
      <c r="A55" s="160">
        <v>7</v>
      </c>
      <c r="B55" s="129" t="s">
        <v>390</v>
      </c>
      <c r="C55" s="129" t="s">
        <v>391</v>
      </c>
      <c r="D55" s="37">
        <v>982</v>
      </c>
      <c r="E55" s="30">
        <v>13061</v>
      </c>
    </row>
    <row r="56" spans="1:5" ht="18.75" x14ac:dyDescent="0.3">
      <c r="A56" s="160">
        <v>8</v>
      </c>
      <c r="B56" s="129" t="s">
        <v>390</v>
      </c>
      <c r="C56" s="129" t="s">
        <v>391</v>
      </c>
      <c r="D56" s="37">
        <v>982</v>
      </c>
      <c r="E56" s="30">
        <v>13061</v>
      </c>
    </row>
    <row r="57" spans="1:5" ht="18.75" x14ac:dyDescent="0.3">
      <c r="A57" s="160">
        <v>9</v>
      </c>
      <c r="B57" s="129" t="s">
        <v>409</v>
      </c>
      <c r="C57" s="129" t="s">
        <v>410</v>
      </c>
      <c r="D57" s="37">
        <v>982</v>
      </c>
      <c r="E57" s="30">
        <v>13129</v>
      </c>
    </row>
    <row r="58" spans="1:5" ht="18.75" x14ac:dyDescent="0.3">
      <c r="A58" s="160">
        <v>10</v>
      </c>
      <c r="B58" s="129" t="s">
        <v>376</v>
      </c>
      <c r="C58" s="129" t="s">
        <v>420</v>
      </c>
      <c r="D58" s="37">
        <v>982</v>
      </c>
      <c r="E58" s="30">
        <v>13264</v>
      </c>
    </row>
    <row r="59" spans="1:5" ht="18.75" x14ac:dyDescent="0.3">
      <c r="A59" s="160">
        <v>11</v>
      </c>
      <c r="B59" s="129" t="s">
        <v>421</v>
      </c>
      <c r="C59" s="129" t="s">
        <v>49</v>
      </c>
      <c r="D59" s="37">
        <v>982</v>
      </c>
      <c r="E59" s="30">
        <v>13265</v>
      </c>
    </row>
    <row r="60" spans="1:5" ht="29.25" thickBot="1" x14ac:dyDescent="0.5">
      <c r="C60" s="161" t="s">
        <v>39</v>
      </c>
      <c r="D60" s="159">
        <f>SUM(D49:D59)</f>
        <v>10802</v>
      </c>
    </row>
    <row r="61" spans="1:5" ht="15.75" thickBot="1" x14ac:dyDescent="0.3"/>
    <row r="62" spans="1:5" ht="33.75" customHeight="1" thickBot="1" x14ac:dyDescent="0.3">
      <c r="A62" s="488" t="s">
        <v>29</v>
      </c>
      <c r="B62" s="489"/>
      <c r="C62" s="489"/>
      <c r="D62" s="489"/>
      <c r="E62" s="490"/>
    </row>
    <row r="63" spans="1:5" ht="33.75" customHeight="1" x14ac:dyDescent="0.25">
      <c r="A63" s="29" t="s">
        <v>179</v>
      </c>
      <c r="B63" s="28" t="s">
        <v>2</v>
      </c>
      <c r="C63" s="28" t="s">
        <v>4</v>
      </c>
      <c r="D63" s="28" t="s">
        <v>5</v>
      </c>
      <c r="E63" s="28" t="s">
        <v>66</v>
      </c>
    </row>
    <row r="64" spans="1:5" ht="33.75" customHeight="1" thickBot="1" x14ac:dyDescent="0.3">
      <c r="A64" s="31">
        <v>1</v>
      </c>
      <c r="B64" s="30" t="s">
        <v>401</v>
      </c>
      <c r="C64" s="38" t="s">
        <v>40</v>
      </c>
      <c r="D64" s="45">
        <v>2606</v>
      </c>
      <c r="E64" s="30">
        <v>13088</v>
      </c>
    </row>
    <row r="65" spans="1:5" ht="33.75" customHeight="1" thickBot="1" x14ac:dyDescent="0.45">
      <c r="C65" s="118" t="s">
        <v>178</v>
      </c>
      <c r="D65" s="168">
        <v>2606</v>
      </c>
    </row>
    <row r="66" spans="1:5" ht="21.75" customHeight="1" x14ac:dyDescent="0.25"/>
    <row r="67" spans="1:5" ht="19.5" x14ac:dyDescent="0.25">
      <c r="A67" s="474" t="s">
        <v>241</v>
      </c>
      <c r="B67" s="474"/>
      <c r="C67" s="474"/>
      <c r="D67" s="474"/>
      <c r="E67" s="474"/>
    </row>
    <row r="68" spans="1:5" ht="18.75" x14ac:dyDescent="0.25">
      <c r="A68" s="85" t="s">
        <v>69</v>
      </c>
      <c r="B68" s="85" t="s">
        <v>2</v>
      </c>
      <c r="C68" s="85" t="s">
        <v>4</v>
      </c>
      <c r="D68" s="85" t="s">
        <v>5</v>
      </c>
      <c r="E68" s="85" t="s">
        <v>66</v>
      </c>
    </row>
    <row r="69" spans="1:5" ht="24.75" customHeight="1" thickBot="1" x14ac:dyDescent="0.3">
      <c r="A69" s="7">
        <v>1</v>
      </c>
      <c r="B69" s="7" t="s">
        <v>401</v>
      </c>
      <c r="C69" s="26" t="s">
        <v>40</v>
      </c>
      <c r="D69" s="111">
        <v>31926</v>
      </c>
      <c r="E69" s="7">
        <v>13089</v>
      </c>
    </row>
    <row r="70" spans="1:5" ht="27" thickBot="1" x14ac:dyDescent="0.3">
      <c r="A70" s="11"/>
      <c r="B70" s="11"/>
      <c r="C70" s="167" t="s">
        <v>400</v>
      </c>
      <c r="D70" s="168">
        <v>31926</v>
      </c>
      <c r="E70" s="11"/>
    </row>
    <row r="71" spans="1:5" ht="15.75" thickBot="1" x14ac:dyDescent="0.3">
      <c r="A71" s="11"/>
      <c r="B71" s="11"/>
      <c r="C71" s="11"/>
      <c r="D71" s="148"/>
      <c r="E71" s="11"/>
    </row>
    <row r="72" spans="1:5" ht="20.25" thickBot="1" x14ac:dyDescent="0.3">
      <c r="A72" s="475" t="s">
        <v>104</v>
      </c>
      <c r="B72" s="476"/>
      <c r="C72" s="476"/>
      <c r="D72" s="476"/>
      <c r="E72" s="477"/>
    </row>
    <row r="73" spans="1:5" ht="37.5" x14ac:dyDescent="0.25">
      <c r="A73" s="29" t="s">
        <v>69</v>
      </c>
      <c r="B73" s="28" t="s">
        <v>2</v>
      </c>
      <c r="C73" s="28" t="s">
        <v>4</v>
      </c>
      <c r="D73" s="28" t="s">
        <v>5</v>
      </c>
      <c r="E73" s="53" t="s">
        <v>66</v>
      </c>
    </row>
    <row r="74" spans="1:5" ht="18.75" x14ac:dyDescent="0.3">
      <c r="A74" s="30">
        <v>1</v>
      </c>
      <c r="B74" s="36" t="s">
        <v>411</v>
      </c>
      <c r="C74" s="36" t="s">
        <v>40</v>
      </c>
      <c r="D74" s="37">
        <v>600</v>
      </c>
      <c r="E74" s="30">
        <v>13202</v>
      </c>
    </row>
    <row r="75" spans="1:5" ht="18.75" x14ac:dyDescent="0.3">
      <c r="A75" s="7">
        <v>2</v>
      </c>
      <c r="B75" s="174" t="s">
        <v>412</v>
      </c>
      <c r="C75" s="174" t="s">
        <v>40</v>
      </c>
      <c r="D75" s="37">
        <v>600</v>
      </c>
      <c r="E75" s="30">
        <v>13205</v>
      </c>
    </row>
    <row r="76" spans="1:5" ht="18.75" x14ac:dyDescent="0.3">
      <c r="A76" s="7">
        <v>3</v>
      </c>
      <c r="B76" s="174" t="s">
        <v>412</v>
      </c>
      <c r="C76" s="174" t="s">
        <v>40</v>
      </c>
      <c r="D76" s="37">
        <v>600</v>
      </c>
      <c r="E76" s="30">
        <v>13203</v>
      </c>
    </row>
    <row r="77" spans="1:5" ht="19.5" thickBot="1" x14ac:dyDescent="0.35">
      <c r="A77" s="7">
        <v>4</v>
      </c>
      <c r="B77" s="174" t="s">
        <v>412</v>
      </c>
      <c r="C77" s="175" t="s">
        <v>40</v>
      </c>
      <c r="D77" s="42">
        <v>600</v>
      </c>
      <c r="E77" s="30">
        <v>13204</v>
      </c>
    </row>
    <row r="78" spans="1:5" ht="27" thickBot="1" x14ac:dyDescent="0.3">
      <c r="A78" s="11"/>
      <c r="B78" s="11"/>
      <c r="C78" s="167" t="s">
        <v>39</v>
      </c>
      <c r="D78" s="176">
        <f>SUM(D74:D77)</f>
        <v>2400</v>
      </c>
      <c r="E78" s="11"/>
    </row>
    <row r="79" spans="1:5" x14ac:dyDescent="0.25">
      <c r="A79" s="11"/>
      <c r="B79" s="11"/>
      <c r="C79" s="11"/>
      <c r="D79" s="148"/>
      <c r="E79" s="11"/>
    </row>
    <row r="80" spans="1:5" ht="28.5" x14ac:dyDescent="0.45">
      <c r="B80" s="171" t="s">
        <v>382</v>
      </c>
      <c r="C80" s="184">
        <v>12975</v>
      </c>
    </row>
    <row r="81" spans="2:3" ht="28.5" x14ac:dyDescent="0.45">
      <c r="B81" s="172" t="s">
        <v>153</v>
      </c>
      <c r="C81" s="170">
        <v>320</v>
      </c>
    </row>
    <row r="82" spans="2:3" ht="28.5" x14ac:dyDescent="0.45">
      <c r="B82" s="172" t="s">
        <v>61</v>
      </c>
      <c r="C82" s="170">
        <v>225</v>
      </c>
    </row>
    <row r="83" spans="2:3" ht="28.5" x14ac:dyDescent="0.45">
      <c r="B83" s="172" t="s">
        <v>59</v>
      </c>
      <c r="C83" s="170">
        <v>10802</v>
      </c>
    </row>
    <row r="84" spans="2:3" ht="52.5" x14ac:dyDescent="0.45">
      <c r="B84" s="173" t="s">
        <v>402</v>
      </c>
      <c r="C84" s="170">
        <v>2606</v>
      </c>
    </row>
    <row r="85" spans="2:3" ht="28.5" x14ac:dyDescent="0.45">
      <c r="B85" s="172" t="s">
        <v>241</v>
      </c>
      <c r="C85" s="170">
        <v>31926</v>
      </c>
    </row>
    <row r="86" spans="2:3" ht="53.25" thickBot="1" x14ac:dyDescent="0.5">
      <c r="B86" s="173" t="s">
        <v>104</v>
      </c>
      <c r="C86" s="170">
        <v>2400</v>
      </c>
    </row>
    <row r="87" spans="2:3" ht="47.25" thickBot="1" x14ac:dyDescent="0.75">
      <c r="B87" s="185" t="s">
        <v>39</v>
      </c>
      <c r="C87" s="186">
        <f>SUM(C80:C86)</f>
        <v>61254</v>
      </c>
    </row>
  </sheetData>
  <mergeCells count="10">
    <mergeCell ref="A72:E72"/>
    <mergeCell ref="A62:E62"/>
    <mergeCell ref="A67:E67"/>
    <mergeCell ref="A47:E47"/>
    <mergeCell ref="F1:G1"/>
    <mergeCell ref="A2:G2"/>
    <mergeCell ref="B3:E3"/>
    <mergeCell ref="A7:G7"/>
    <mergeCell ref="A23:D23"/>
    <mergeCell ref="A35:F35"/>
  </mergeCells>
  <pageMargins left="0.25" right="0.25" top="0.75" bottom="0.75" header="0.3" footer="0.3"/>
  <pageSetup paperSize="66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82"/>
  <sheetViews>
    <sheetView topLeftCell="A19" zoomScaleNormal="100" workbookViewId="0">
      <selection activeCell="A64" sqref="A64:E69"/>
    </sheetView>
  </sheetViews>
  <sheetFormatPr baseColWidth="10" defaultRowHeight="15" x14ac:dyDescent="0.25"/>
  <cols>
    <col min="1" max="1" width="19.5703125" customWidth="1"/>
    <col min="2" max="2" width="48.140625" customWidth="1"/>
    <col min="3" max="3" width="42.42578125" customWidth="1"/>
    <col min="4" max="4" width="48.7109375" customWidth="1"/>
    <col min="5" max="5" width="21.140625" customWidth="1"/>
    <col min="6" max="6" width="23.7109375" customWidth="1"/>
  </cols>
  <sheetData>
    <row r="4" spans="1:7" ht="34.5" x14ac:dyDescent="0.45">
      <c r="A4" s="495" t="s">
        <v>170</v>
      </c>
      <c r="B4" s="495"/>
      <c r="C4" s="495"/>
      <c r="D4" s="495"/>
      <c r="E4" s="495"/>
      <c r="F4" s="495"/>
      <c r="G4" s="495"/>
    </row>
    <row r="5" spans="1:7" ht="34.5" x14ac:dyDescent="0.25">
      <c r="B5" s="496" t="s">
        <v>426</v>
      </c>
      <c r="C5" s="496"/>
      <c r="D5" s="496"/>
      <c r="E5" s="496"/>
    </row>
    <row r="9" spans="1:7" ht="15.75" thickBot="1" x14ac:dyDescent="0.3"/>
    <row r="10" spans="1:7" ht="27.75" thickBot="1" x14ac:dyDescent="0.3">
      <c r="A10" s="505" t="s">
        <v>432</v>
      </c>
      <c r="B10" s="506"/>
      <c r="C10" s="506"/>
      <c r="D10" s="506"/>
      <c r="E10" s="506"/>
      <c r="F10" s="506"/>
      <c r="G10" s="507"/>
    </row>
    <row r="11" spans="1:7" ht="37.5" x14ac:dyDescent="0.25">
      <c r="A11" s="29" t="s">
        <v>68</v>
      </c>
      <c r="B11" s="29" t="s">
        <v>2</v>
      </c>
      <c r="C11" s="28" t="s">
        <v>4</v>
      </c>
      <c r="D11" s="28" t="s">
        <v>7</v>
      </c>
      <c r="E11" s="28" t="s">
        <v>3</v>
      </c>
      <c r="F11" s="29" t="s">
        <v>5</v>
      </c>
      <c r="G11" s="29" t="s">
        <v>6</v>
      </c>
    </row>
    <row r="12" spans="1:7" ht="21" x14ac:dyDescent="0.35">
      <c r="A12" s="226">
        <v>1</v>
      </c>
      <c r="B12" s="274" t="s">
        <v>244</v>
      </c>
      <c r="C12" s="274" t="s">
        <v>41</v>
      </c>
      <c r="D12" s="274" t="s">
        <v>52</v>
      </c>
      <c r="E12" s="226" t="s">
        <v>425</v>
      </c>
      <c r="F12" s="275">
        <v>3161</v>
      </c>
      <c r="G12" s="226">
        <v>13314</v>
      </c>
    </row>
    <row r="13" spans="1:7" ht="21" x14ac:dyDescent="0.35">
      <c r="A13" s="226">
        <v>2</v>
      </c>
      <c r="B13" s="274" t="s">
        <v>248</v>
      </c>
      <c r="C13" s="274" t="s">
        <v>40</v>
      </c>
      <c r="D13" s="274" t="s">
        <v>427</v>
      </c>
      <c r="E13" s="274" t="s">
        <v>452</v>
      </c>
      <c r="F13" s="275">
        <v>1494</v>
      </c>
      <c r="G13" s="226">
        <v>13378</v>
      </c>
    </row>
    <row r="14" spans="1:7" ht="21" x14ac:dyDescent="0.35">
      <c r="A14" s="226">
        <v>3</v>
      </c>
      <c r="B14" s="276" t="s">
        <v>428</v>
      </c>
      <c r="C14" s="276" t="s">
        <v>429</v>
      </c>
      <c r="D14" s="276" t="s">
        <v>126</v>
      </c>
      <c r="E14" s="294" t="s">
        <v>453</v>
      </c>
      <c r="F14" s="275">
        <v>5230</v>
      </c>
      <c r="G14" s="226">
        <v>13437</v>
      </c>
    </row>
    <row r="15" spans="1:7" ht="21" x14ac:dyDescent="0.35">
      <c r="A15" s="226">
        <v>4</v>
      </c>
      <c r="B15" s="276" t="s">
        <v>437</v>
      </c>
      <c r="C15" s="276" t="s">
        <v>40</v>
      </c>
      <c r="D15" s="276" t="s">
        <v>52</v>
      </c>
      <c r="E15" s="230" t="s">
        <v>436</v>
      </c>
      <c r="F15" s="277">
        <v>682</v>
      </c>
      <c r="G15" s="226">
        <v>13452</v>
      </c>
    </row>
    <row r="16" spans="1:7" ht="21" x14ac:dyDescent="0.35">
      <c r="A16" s="226">
        <v>5</v>
      </c>
      <c r="B16" s="276" t="s">
        <v>438</v>
      </c>
      <c r="C16" s="276" t="s">
        <v>40</v>
      </c>
      <c r="D16" s="276" t="s">
        <v>52</v>
      </c>
      <c r="E16" s="230" t="s">
        <v>439</v>
      </c>
      <c r="F16" s="277">
        <v>1403</v>
      </c>
      <c r="G16" s="226">
        <v>13454</v>
      </c>
    </row>
    <row r="17" spans="1:7" ht="21" x14ac:dyDescent="0.35">
      <c r="A17" s="226">
        <v>6</v>
      </c>
      <c r="B17" s="276" t="s">
        <v>445</v>
      </c>
      <c r="C17" s="276" t="s">
        <v>410</v>
      </c>
      <c r="D17" s="276" t="s">
        <v>446</v>
      </c>
      <c r="E17" s="230" t="s">
        <v>447</v>
      </c>
      <c r="F17" s="277">
        <v>29427</v>
      </c>
      <c r="G17" s="226">
        <v>13472</v>
      </c>
    </row>
    <row r="18" spans="1:7" ht="21" x14ac:dyDescent="0.35">
      <c r="A18" s="226">
        <v>7</v>
      </c>
      <c r="B18" s="276" t="s">
        <v>397</v>
      </c>
      <c r="C18" s="276" t="s">
        <v>41</v>
      </c>
      <c r="D18" s="276" t="s">
        <v>52</v>
      </c>
      <c r="E18" s="230" t="s">
        <v>167</v>
      </c>
      <c r="F18" s="277">
        <v>389</v>
      </c>
      <c r="G18" s="226">
        <v>13542</v>
      </c>
    </row>
    <row r="19" spans="1:7" ht="26.25" thickBot="1" x14ac:dyDescent="0.4">
      <c r="E19" s="188" t="s">
        <v>39</v>
      </c>
      <c r="F19" s="193">
        <f>SUM(F12:F18)</f>
        <v>41786</v>
      </c>
    </row>
    <row r="20" spans="1:7" ht="25.5" x14ac:dyDescent="0.35">
      <c r="E20" s="272"/>
      <c r="F20" s="273"/>
    </row>
    <row r="22" spans="1:7" ht="15.75" thickBot="1" x14ac:dyDescent="0.3"/>
    <row r="23" spans="1:7" ht="27.75" thickBot="1" x14ac:dyDescent="0.3">
      <c r="A23" s="508" t="s">
        <v>431</v>
      </c>
      <c r="B23" s="509"/>
      <c r="C23" s="509"/>
      <c r="D23" s="509"/>
      <c r="E23" s="509"/>
      <c r="F23" s="510"/>
    </row>
    <row r="24" spans="1:7" ht="37.5" x14ac:dyDescent="0.25">
      <c r="A24" s="29" t="s">
        <v>69</v>
      </c>
      <c r="B24" s="29" t="s">
        <v>57</v>
      </c>
      <c r="C24" s="29" t="s">
        <v>4</v>
      </c>
      <c r="D24" s="29" t="s">
        <v>65</v>
      </c>
      <c r="E24" s="29" t="s">
        <v>5</v>
      </c>
      <c r="F24" s="48" t="s">
        <v>66</v>
      </c>
    </row>
    <row r="25" spans="1:7" ht="21.75" thickBot="1" x14ac:dyDescent="0.4">
      <c r="A25" s="226">
        <v>1</v>
      </c>
      <c r="B25" s="274" t="s">
        <v>428</v>
      </c>
      <c r="C25" s="274" t="s">
        <v>429</v>
      </c>
      <c r="D25" s="226" t="s">
        <v>168</v>
      </c>
      <c r="E25" s="277">
        <v>450</v>
      </c>
      <c r="F25" s="226">
        <v>13437</v>
      </c>
    </row>
    <row r="26" spans="1:7" ht="27" thickBot="1" x14ac:dyDescent="0.45">
      <c r="D26" s="118" t="s">
        <v>430</v>
      </c>
      <c r="E26" s="189">
        <v>450</v>
      </c>
    </row>
    <row r="27" spans="1:7" ht="26.25" x14ac:dyDescent="0.4">
      <c r="D27" s="270"/>
      <c r="E27" s="271"/>
    </row>
    <row r="29" spans="1:7" ht="15.75" thickBot="1" x14ac:dyDescent="0.3"/>
    <row r="30" spans="1:7" ht="26.25" thickBot="1" x14ac:dyDescent="0.35">
      <c r="A30" s="511" t="s">
        <v>321</v>
      </c>
      <c r="B30" s="512"/>
      <c r="C30" s="512"/>
      <c r="D30" s="512"/>
      <c r="E30" s="88"/>
    </row>
    <row r="31" spans="1:7" ht="37.5" x14ac:dyDescent="0.25">
      <c r="A31" s="29" t="s">
        <v>69</v>
      </c>
      <c r="B31" s="29" t="s">
        <v>2</v>
      </c>
      <c r="C31" s="28" t="s">
        <v>4</v>
      </c>
      <c r="D31" s="28" t="s">
        <v>5</v>
      </c>
      <c r="E31" s="53" t="s">
        <v>66</v>
      </c>
    </row>
    <row r="32" spans="1:7" ht="21" x14ac:dyDescent="0.25">
      <c r="A32" s="228">
        <v>1</v>
      </c>
      <c r="B32" s="90" t="s">
        <v>428</v>
      </c>
      <c r="C32" s="226" t="s">
        <v>429</v>
      </c>
      <c r="D32" s="277">
        <v>80</v>
      </c>
      <c r="E32" s="230">
        <v>13436</v>
      </c>
    </row>
    <row r="33" spans="1:5" ht="30" customHeight="1" x14ac:dyDescent="0.25">
      <c r="A33" s="228">
        <v>2</v>
      </c>
      <c r="B33" s="90" t="s">
        <v>42</v>
      </c>
      <c r="C33" s="226" t="s">
        <v>429</v>
      </c>
      <c r="D33" s="277">
        <v>80</v>
      </c>
      <c r="E33" s="230">
        <v>13435</v>
      </c>
    </row>
    <row r="34" spans="1:5" ht="30" customHeight="1" x14ac:dyDescent="0.25">
      <c r="A34" s="228">
        <v>3</v>
      </c>
      <c r="B34" s="90" t="s">
        <v>341</v>
      </c>
      <c r="C34" s="226" t="s">
        <v>40</v>
      </c>
      <c r="D34" s="277">
        <v>80</v>
      </c>
      <c r="E34" s="230">
        <v>13483</v>
      </c>
    </row>
    <row r="35" spans="1:5" ht="29.25" thickBot="1" x14ac:dyDescent="0.3">
      <c r="A35" s="141"/>
      <c r="B35" s="141"/>
      <c r="C35" s="291" t="s">
        <v>39</v>
      </c>
      <c r="D35" s="292">
        <f>SUM(D32:D34)</f>
        <v>240</v>
      </c>
      <c r="E35" s="62"/>
    </row>
    <row r="36" spans="1:5" ht="28.5" x14ac:dyDescent="0.25">
      <c r="A36" s="141"/>
      <c r="B36" s="141"/>
      <c r="C36" s="268"/>
      <c r="D36" s="269"/>
      <c r="E36" s="62"/>
    </row>
    <row r="37" spans="1:5" ht="19.5" thickBot="1" x14ac:dyDescent="0.3">
      <c r="A37" s="141"/>
      <c r="B37" s="141"/>
      <c r="C37" s="54"/>
      <c r="D37" s="55"/>
      <c r="E37" s="62"/>
    </row>
    <row r="38" spans="1:5" ht="26.25" thickBot="1" x14ac:dyDescent="0.4">
      <c r="A38" s="501" t="s">
        <v>29</v>
      </c>
      <c r="B38" s="502"/>
      <c r="C38" s="502"/>
      <c r="D38" s="502"/>
      <c r="E38" s="503"/>
    </row>
    <row r="39" spans="1:5" ht="37.5" x14ac:dyDescent="0.25">
      <c r="A39" s="29" t="s">
        <v>179</v>
      </c>
      <c r="B39" s="28" t="s">
        <v>2</v>
      </c>
      <c r="C39" s="28" t="s">
        <v>4</v>
      </c>
      <c r="D39" s="28" t="s">
        <v>5</v>
      </c>
      <c r="E39" s="28" t="s">
        <v>66</v>
      </c>
    </row>
    <row r="40" spans="1:5" ht="21" x14ac:dyDescent="0.25">
      <c r="A40" s="228">
        <v>1</v>
      </c>
      <c r="B40" s="89" t="s">
        <v>434</v>
      </c>
      <c r="C40" s="226" t="s">
        <v>435</v>
      </c>
      <c r="D40" s="277">
        <v>2606</v>
      </c>
      <c r="E40" s="226">
        <v>13449</v>
      </c>
    </row>
    <row r="41" spans="1:5" ht="21" x14ac:dyDescent="0.25">
      <c r="A41" s="228">
        <v>2</v>
      </c>
      <c r="B41" s="89" t="s">
        <v>450</v>
      </c>
      <c r="C41" s="226" t="s">
        <v>451</v>
      </c>
      <c r="D41" s="277">
        <v>2606</v>
      </c>
      <c r="E41" s="226">
        <v>13546</v>
      </c>
    </row>
    <row r="42" spans="1:5" ht="23.25" thickBot="1" x14ac:dyDescent="0.3">
      <c r="A42" s="141"/>
      <c r="B42" s="54"/>
      <c r="C42" s="289" t="s">
        <v>39</v>
      </c>
      <c r="D42" s="293">
        <f>SUM(D40:D41)</f>
        <v>5212</v>
      </c>
      <c r="E42" s="54"/>
    </row>
    <row r="43" spans="1:5" ht="22.5" x14ac:dyDescent="0.25">
      <c r="A43" s="141"/>
      <c r="B43" s="54"/>
      <c r="C43" s="266"/>
      <c r="D43" s="267"/>
      <c r="E43" s="54"/>
    </row>
    <row r="44" spans="1:5" ht="22.5" x14ac:dyDescent="0.25">
      <c r="A44" s="141"/>
      <c r="B44" s="54"/>
      <c r="C44" s="266"/>
      <c r="D44" s="267"/>
      <c r="E44" s="54"/>
    </row>
    <row r="45" spans="1:5" ht="22.5" x14ac:dyDescent="0.25">
      <c r="A45" s="141"/>
      <c r="B45" s="54"/>
      <c r="C45" s="266"/>
      <c r="D45" s="267"/>
      <c r="E45" s="54"/>
    </row>
    <row r="46" spans="1:5" ht="22.5" x14ac:dyDescent="0.25">
      <c r="A46" s="141"/>
      <c r="B46" s="54"/>
      <c r="C46" s="266"/>
      <c r="D46" s="267"/>
      <c r="E46" s="54"/>
    </row>
    <row r="47" spans="1:5" ht="22.5" x14ac:dyDescent="0.25">
      <c r="A47" s="141"/>
      <c r="B47" s="54"/>
      <c r="C47" s="266"/>
      <c r="D47" s="267"/>
      <c r="E47" s="54"/>
    </row>
    <row r="48" spans="1:5" ht="22.5" x14ac:dyDescent="0.25">
      <c r="A48" s="141"/>
      <c r="B48" s="54"/>
      <c r="C48" s="266"/>
      <c r="D48" s="267"/>
      <c r="E48" s="54"/>
    </row>
    <row r="49" spans="1:5" ht="22.5" x14ac:dyDescent="0.25">
      <c r="A49" s="141"/>
      <c r="B49" s="54"/>
      <c r="C49" s="266"/>
      <c r="D49" s="267"/>
      <c r="E49" s="54"/>
    </row>
    <row r="50" spans="1:5" ht="22.5" x14ac:dyDescent="0.25">
      <c r="A50" s="141"/>
      <c r="B50" s="54"/>
      <c r="C50" s="266"/>
      <c r="D50" s="267"/>
      <c r="E50" s="54"/>
    </row>
    <row r="51" spans="1:5" ht="22.5" x14ac:dyDescent="0.25">
      <c r="A51" s="141"/>
      <c r="B51" s="54"/>
      <c r="C51" s="266"/>
      <c r="D51" s="267"/>
      <c r="E51" s="54"/>
    </row>
    <row r="52" spans="1:5" ht="22.5" x14ac:dyDescent="0.25">
      <c r="A52" s="141"/>
      <c r="B52" s="54"/>
      <c r="C52" s="266"/>
      <c r="D52" s="267"/>
      <c r="E52" s="54"/>
    </row>
    <row r="53" spans="1:5" ht="22.5" x14ac:dyDescent="0.25">
      <c r="A53" s="141"/>
      <c r="B53" s="54"/>
      <c r="C53" s="266"/>
      <c r="D53" s="267"/>
      <c r="E53" s="54"/>
    </row>
    <row r="54" spans="1:5" ht="18.75" x14ac:dyDescent="0.25">
      <c r="A54" s="141"/>
      <c r="B54" s="54"/>
      <c r="C54" s="54"/>
      <c r="D54" s="54"/>
      <c r="E54" s="54"/>
    </row>
    <row r="55" spans="1:5" ht="18.75" x14ac:dyDescent="0.25">
      <c r="A55" s="141"/>
      <c r="B55" s="54"/>
      <c r="C55" s="54"/>
      <c r="D55" s="54"/>
      <c r="E55" s="54"/>
    </row>
    <row r="56" spans="1:5" ht="25.5" x14ac:dyDescent="0.35">
      <c r="A56" s="504" t="s">
        <v>241</v>
      </c>
      <c r="B56" s="504"/>
      <c r="C56" s="504"/>
      <c r="D56" s="504"/>
      <c r="E56" s="504"/>
    </row>
    <row r="57" spans="1:5" ht="37.5" x14ac:dyDescent="0.25">
      <c r="A57" s="84" t="s">
        <v>69</v>
      </c>
      <c r="B57" s="85" t="s">
        <v>2</v>
      </c>
      <c r="C57" s="85" t="s">
        <v>4</v>
      </c>
      <c r="D57" s="85" t="s">
        <v>5</v>
      </c>
      <c r="E57" s="85" t="s">
        <v>66</v>
      </c>
    </row>
    <row r="58" spans="1:5" ht="21" x14ac:dyDescent="0.25">
      <c r="A58" s="228">
        <v>1</v>
      </c>
      <c r="B58" s="89" t="s">
        <v>434</v>
      </c>
      <c r="C58" s="226" t="s">
        <v>435</v>
      </c>
      <c r="D58" s="277">
        <v>1878</v>
      </c>
      <c r="E58" s="226">
        <v>13450</v>
      </c>
    </row>
    <row r="59" spans="1:5" ht="21" x14ac:dyDescent="0.25">
      <c r="A59" s="228">
        <v>2</v>
      </c>
      <c r="B59" s="89" t="s">
        <v>450</v>
      </c>
      <c r="C59" s="226" t="s">
        <v>451</v>
      </c>
      <c r="D59" s="277">
        <v>2817</v>
      </c>
      <c r="E59" s="226">
        <v>13545</v>
      </c>
    </row>
    <row r="60" spans="1:5" ht="23.25" thickBot="1" x14ac:dyDescent="0.3">
      <c r="A60" s="141"/>
      <c r="B60" s="54"/>
      <c r="C60" s="289" t="s">
        <v>39</v>
      </c>
      <c r="D60" s="293">
        <f>SUM(D58:D59)</f>
        <v>4695</v>
      </c>
      <c r="E60" s="54"/>
    </row>
    <row r="61" spans="1:5" ht="22.5" x14ac:dyDescent="0.25">
      <c r="A61" s="141"/>
      <c r="B61" s="54"/>
      <c r="C61" s="266"/>
      <c r="D61" s="267"/>
      <c r="E61" s="54"/>
    </row>
    <row r="62" spans="1:5" ht="18.75" x14ac:dyDescent="0.25">
      <c r="A62" s="141"/>
      <c r="B62" s="54"/>
      <c r="C62" s="54"/>
      <c r="D62" s="54"/>
      <c r="E62" s="54"/>
    </row>
    <row r="63" spans="1:5" ht="19.5" thickBot="1" x14ac:dyDescent="0.3">
      <c r="A63" s="141"/>
      <c r="B63" s="54"/>
      <c r="C63" s="54"/>
      <c r="D63" s="54"/>
      <c r="E63" s="54"/>
    </row>
    <row r="64" spans="1:5" ht="25.5" x14ac:dyDescent="0.25">
      <c r="A64" s="498" t="s">
        <v>26</v>
      </c>
      <c r="B64" s="499"/>
      <c r="C64" s="499"/>
      <c r="D64" s="499"/>
      <c r="E64" s="500"/>
    </row>
    <row r="65" spans="1:5" ht="37.5" x14ac:dyDescent="0.25">
      <c r="A65" s="84" t="s">
        <v>69</v>
      </c>
      <c r="B65" s="85" t="s">
        <v>2</v>
      </c>
      <c r="C65" s="85" t="s">
        <v>4</v>
      </c>
      <c r="D65" s="85" t="s">
        <v>5</v>
      </c>
      <c r="E65" s="142" t="s">
        <v>66</v>
      </c>
    </row>
    <row r="66" spans="1:5" ht="21" x14ac:dyDescent="0.25">
      <c r="A66" s="228">
        <v>1</v>
      </c>
      <c r="B66" s="89" t="s">
        <v>440</v>
      </c>
      <c r="C66" s="226" t="s">
        <v>41</v>
      </c>
      <c r="D66" s="277">
        <v>982</v>
      </c>
      <c r="E66" s="226">
        <v>13464</v>
      </c>
    </row>
    <row r="67" spans="1:5" ht="21" x14ac:dyDescent="0.25">
      <c r="A67" s="228">
        <v>2</v>
      </c>
      <c r="B67" s="89" t="s">
        <v>448</v>
      </c>
      <c r="C67" s="226" t="s">
        <v>41</v>
      </c>
      <c r="D67" s="277">
        <v>982</v>
      </c>
      <c r="E67" s="226">
        <v>13505</v>
      </c>
    </row>
    <row r="68" spans="1:5" ht="21" x14ac:dyDescent="0.25">
      <c r="A68" s="228">
        <v>3</v>
      </c>
      <c r="B68" s="89" t="s">
        <v>449</v>
      </c>
      <c r="C68" s="226" t="s">
        <v>41</v>
      </c>
      <c r="D68" s="277">
        <v>982</v>
      </c>
      <c r="E68" s="226">
        <v>13504</v>
      </c>
    </row>
    <row r="69" spans="1:5" ht="26.25" thickBot="1" x14ac:dyDescent="0.3">
      <c r="A69" s="141"/>
      <c r="B69" s="54"/>
      <c r="C69" s="289" t="s">
        <v>400</v>
      </c>
      <c r="D69" s="290">
        <f>SUM(D66:D68)</f>
        <v>2946</v>
      </c>
      <c r="E69" s="54"/>
    </row>
    <row r="70" spans="1:5" ht="18.75" x14ac:dyDescent="0.25">
      <c r="A70" s="141"/>
      <c r="B70" s="54"/>
      <c r="C70" s="54"/>
      <c r="D70" s="54"/>
      <c r="E70" s="54"/>
    </row>
    <row r="71" spans="1:5" ht="18.75" x14ac:dyDescent="0.25">
      <c r="A71" s="141"/>
      <c r="B71" s="54"/>
      <c r="C71" s="54"/>
      <c r="D71" s="54"/>
      <c r="E71" s="54"/>
    </row>
    <row r="72" spans="1:5" ht="18.75" x14ac:dyDescent="0.25">
      <c r="A72" s="141"/>
      <c r="B72" s="54"/>
      <c r="C72" s="54"/>
      <c r="D72" s="54"/>
      <c r="E72" s="54"/>
    </row>
    <row r="73" spans="1:5" ht="18.75" x14ac:dyDescent="0.25">
      <c r="A73" s="141"/>
      <c r="B73" s="54"/>
      <c r="C73" s="54"/>
      <c r="D73" s="54"/>
      <c r="E73" s="54"/>
    </row>
    <row r="74" spans="1:5" ht="18.75" x14ac:dyDescent="0.25">
      <c r="A74" s="141"/>
      <c r="B74" s="54"/>
      <c r="C74" s="54"/>
      <c r="D74" s="54"/>
      <c r="E74" s="54"/>
    </row>
    <row r="75" spans="1:5" ht="18.75" x14ac:dyDescent="0.25">
      <c r="A75" s="141"/>
      <c r="B75" s="141"/>
      <c r="C75" s="54"/>
      <c r="D75" s="54"/>
      <c r="E75" s="62"/>
    </row>
    <row r="76" spans="1:5" ht="39" x14ac:dyDescent="0.35">
      <c r="C76" s="191" t="s">
        <v>1</v>
      </c>
      <c r="D76" s="190">
        <v>41786</v>
      </c>
    </row>
    <row r="77" spans="1:5" ht="27" x14ac:dyDescent="0.35">
      <c r="C77" s="192" t="s">
        <v>61</v>
      </c>
      <c r="D77" s="190">
        <v>450</v>
      </c>
    </row>
    <row r="78" spans="1:5" ht="27" x14ac:dyDescent="0.35">
      <c r="C78" s="192" t="s">
        <v>60</v>
      </c>
      <c r="D78" s="190">
        <v>240</v>
      </c>
    </row>
    <row r="79" spans="1:5" ht="39" x14ac:dyDescent="0.35">
      <c r="C79" s="191" t="s">
        <v>433</v>
      </c>
      <c r="D79" s="190">
        <v>5212</v>
      </c>
    </row>
    <row r="80" spans="1:5" ht="27" x14ac:dyDescent="0.35">
      <c r="C80" s="192" t="s">
        <v>351</v>
      </c>
      <c r="D80" s="190">
        <v>4695</v>
      </c>
    </row>
    <row r="81" spans="3:4" ht="27.75" thickBot="1" x14ac:dyDescent="0.4">
      <c r="C81" s="288" t="s">
        <v>146</v>
      </c>
      <c r="D81" s="287">
        <v>2946</v>
      </c>
    </row>
    <row r="82" spans="3:4" ht="45" thickBot="1" x14ac:dyDescent="0.6">
      <c r="C82" s="295" t="s">
        <v>39</v>
      </c>
      <c r="D82" s="296">
        <f>SUM(D76:D81)</f>
        <v>55329</v>
      </c>
    </row>
  </sheetData>
  <mergeCells count="8">
    <mergeCell ref="A64:E64"/>
    <mergeCell ref="A38:E38"/>
    <mergeCell ref="A56:E56"/>
    <mergeCell ref="A4:G4"/>
    <mergeCell ref="B5:E5"/>
    <mergeCell ref="A10:G10"/>
    <mergeCell ref="A23:F23"/>
    <mergeCell ref="A30:D30"/>
  </mergeCells>
  <pageMargins left="0.25" right="0.25" top="0.75" bottom="0.75" header="0.3" footer="0.3"/>
  <pageSetup paperSize="66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84"/>
  <sheetViews>
    <sheetView topLeftCell="A79" workbookViewId="0">
      <selection activeCell="C67" sqref="C67:G74"/>
    </sheetView>
  </sheetViews>
  <sheetFormatPr baseColWidth="10" defaultRowHeight="15" x14ac:dyDescent="0.25"/>
  <cols>
    <col min="2" max="2" width="9" customWidth="1"/>
    <col min="3" max="3" width="18.7109375" customWidth="1"/>
    <col min="4" max="4" width="54.28515625" customWidth="1"/>
    <col min="5" max="5" width="62.5703125" customWidth="1"/>
    <col min="6" max="6" width="38.28515625" customWidth="1"/>
    <col min="7" max="7" width="27.42578125" customWidth="1"/>
    <col min="8" max="8" width="23.140625" customWidth="1"/>
    <col min="9" max="9" width="19.42578125" customWidth="1"/>
  </cols>
  <sheetData>
    <row r="4" spans="3:10" ht="34.5" x14ac:dyDescent="0.45">
      <c r="D4" s="495" t="s">
        <v>171</v>
      </c>
      <c r="E4" s="495"/>
      <c r="F4" s="495"/>
      <c r="G4" s="495"/>
      <c r="H4" s="495"/>
      <c r="I4" s="495"/>
      <c r="J4" s="495"/>
    </row>
    <row r="5" spans="3:10" ht="45" customHeight="1" x14ac:dyDescent="0.45">
      <c r="D5" s="495" t="s">
        <v>170</v>
      </c>
      <c r="E5" s="495"/>
      <c r="F5" s="495"/>
      <c r="G5" s="495"/>
      <c r="H5" s="495"/>
      <c r="I5" s="495"/>
      <c r="J5" s="495"/>
    </row>
    <row r="6" spans="3:10" ht="34.5" x14ac:dyDescent="0.25">
      <c r="E6" s="496" t="s">
        <v>454</v>
      </c>
      <c r="F6" s="496"/>
      <c r="G6" s="496"/>
      <c r="H6" s="496"/>
    </row>
    <row r="10" spans="3:10" ht="15.75" thickBot="1" x14ac:dyDescent="0.3"/>
    <row r="11" spans="3:10" ht="27.75" thickBot="1" x14ac:dyDescent="0.3">
      <c r="C11" s="505" t="s">
        <v>432</v>
      </c>
      <c r="D11" s="506"/>
      <c r="E11" s="506"/>
      <c r="F11" s="506"/>
      <c r="G11" s="506"/>
      <c r="H11" s="506"/>
      <c r="I11" s="507"/>
    </row>
    <row r="12" spans="3:10" ht="37.5" x14ac:dyDescent="0.25">
      <c r="C12" s="29" t="s">
        <v>68</v>
      </c>
      <c r="D12" s="29" t="s">
        <v>2</v>
      </c>
      <c r="E12" s="28" t="s">
        <v>4</v>
      </c>
      <c r="F12" s="28" t="s">
        <v>7</v>
      </c>
      <c r="G12" s="28" t="s">
        <v>3</v>
      </c>
      <c r="H12" s="29" t="s">
        <v>5</v>
      </c>
      <c r="I12" s="29" t="s">
        <v>6</v>
      </c>
    </row>
    <row r="13" spans="3:10" ht="17.25" x14ac:dyDescent="0.25">
      <c r="C13" s="301">
        <v>1</v>
      </c>
      <c r="D13" s="312" t="s">
        <v>455</v>
      </c>
      <c r="E13" s="301" t="s">
        <v>41</v>
      </c>
      <c r="F13" s="301" t="s">
        <v>52</v>
      </c>
      <c r="G13" s="301" t="s">
        <v>456</v>
      </c>
      <c r="H13" s="302">
        <v>4950</v>
      </c>
      <c r="I13" s="301">
        <v>13558</v>
      </c>
    </row>
    <row r="14" spans="3:10" ht="34.5" x14ac:dyDescent="0.25">
      <c r="C14" s="304">
        <v>2</v>
      </c>
      <c r="D14" s="309" t="s">
        <v>458</v>
      </c>
      <c r="E14" s="304" t="s">
        <v>41</v>
      </c>
      <c r="F14" s="308" t="s">
        <v>459</v>
      </c>
      <c r="G14" s="304" t="s">
        <v>460</v>
      </c>
      <c r="H14" s="305">
        <v>1350</v>
      </c>
      <c r="I14" s="304">
        <v>13568</v>
      </c>
    </row>
    <row r="15" spans="3:10" ht="18.75" x14ac:dyDescent="0.25">
      <c r="C15" s="301">
        <v>3</v>
      </c>
      <c r="D15" s="174" t="s">
        <v>463</v>
      </c>
      <c r="E15" s="301" t="s">
        <v>464</v>
      </c>
      <c r="F15" s="303" t="s">
        <v>52</v>
      </c>
      <c r="G15" s="301" t="s">
        <v>465</v>
      </c>
      <c r="H15" s="302">
        <v>303</v>
      </c>
      <c r="I15" s="301">
        <v>13577</v>
      </c>
    </row>
    <row r="16" spans="3:10" ht="18.75" x14ac:dyDescent="0.25">
      <c r="C16" s="301">
        <v>4</v>
      </c>
      <c r="D16" s="174" t="s">
        <v>467</v>
      </c>
      <c r="E16" s="301" t="s">
        <v>464</v>
      </c>
      <c r="F16" s="303" t="s">
        <v>52</v>
      </c>
      <c r="G16" s="301" t="s">
        <v>468</v>
      </c>
      <c r="H16" s="302">
        <v>1251</v>
      </c>
      <c r="I16" s="301">
        <v>13598</v>
      </c>
    </row>
    <row r="17" spans="3:9" ht="18.75" x14ac:dyDescent="0.25">
      <c r="C17" s="301">
        <v>5</v>
      </c>
      <c r="D17" s="174" t="s">
        <v>471</v>
      </c>
      <c r="E17" s="301" t="s">
        <v>420</v>
      </c>
      <c r="F17" s="303" t="s">
        <v>472</v>
      </c>
      <c r="G17" s="301" t="s">
        <v>473</v>
      </c>
      <c r="H17" s="302">
        <v>6724</v>
      </c>
      <c r="I17" s="301">
        <v>13653</v>
      </c>
    </row>
    <row r="18" spans="3:9" ht="18.75" x14ac:dyDescent="0.25">
      <c r="C18" s="301">
        <v>6</v>
      </c>
      <c r="D18" s="174" t="s">
        <v>480</v>
      </c>
      <c r="E18" s="301" t="s">
        <v>55</v>
      </c>
      <c r="F18" s="303" t="s">
        <v>475</v>
      </c>
      <c r="G18" s="301" t="s">
        <v>476</v>
      </c>
      <c r="H18" s="302">
        <v>6386</v>
      </c>
      <c r="I18" s="301">
        <v>13669</v>
      </c>
    </row>
    <row r="19" spans="3:9" ht="34.5" x14ac:dyDescent="0.25">
      <c r="C19" s="301">
        <v>7</v>
      </c>
      <c r="D19" s="174" t="s">
        <v>481</v>
      </c>
      <c r="E19" s="301" t="s">
        <v>40</v>
      </c>
      <c r="F19" s="303" t="s">
        <v>298</v>
      </c>
      <c r="G19" s="319" t="s">
        <v>482</v>
      </c>
      <c r="H19" s="302">
        <v>1260</v>
      </c>
      <c r="I19" s="301">
        <v>13696</v>
      </c>
    </row>
    <row r="20" spans="3:9" ht="34.5" x14ac:dyDescent="0.25">
      <c r="C20" s="301">
        <v>8</v>
      </c>
      <c r="D20" s="174" t="s">
        <v>487</v>
      </c>
      <c r="E20" s="301" t="s">
        <v>483</v>
      </c>
      <c r="F20" s="303" t="s">
        <v>484</v>
      </c>
      <c r="G20" s="319" t="s">
        <v>485</v>
      </c>
      <c r="H20" s="302">
        <v>9049</v>
      </c>
      <c r="I20" s="301">
        <v>13731</v>
      </c>
    </row>
    <row r="21" spans="3:9" ht="18.75" x14ac:dyDescent="0.25">
      <c r="C21" s="301">
        <v>9</v>
      </c>
      <c r="D21" s="174" t="s">
        <v>493</v>
      </c>
      <c r="E21" s="301" t="s">
        <v>40</v>
      </c>
      <c r="F21" s="303" t="s">
        <v>52</v>
      </c>
      <c r="G21" s="319" t="s">
        <v>494</v>
      </c>
      <c r="H21" s="302">
        <v>897</v>
      </c>
      <c r="I21" s="301">
        <v>13764</v>
      </c>
    </row>
    <row r="22" spans="3:9" ht="27" thickBot="1" x14ac:dyDescent="0.45">
      <c r="G22" s="177" t="s">
        <v>39</v>
      </c>
      <c r="H22" s="311">
        <f>SUM(H13:H21)</f>
        <v>32170</v>
      </c>
    </row>
    <row r="23" spans="3:9" ht="15.75" thickBot="1" x14ac:dyDescent="0.3"/>
    <row r="24" spans="3:9" ht="26.25" thickBot="1" x14ac:dyDescent="0.35">
      <c r="D24" s="511" t="s">
        <v>321</v>
      </c>
      <c r="E24" s="512"/>
      <c r="F24" s="512"/>
      <c r="G24" s="512"/>
      <c r="H24" s="88"/>
    </row>
    <row r="25" spans="3:9" ht="18.75" x14ac:dyDescent="0.25">
      <c r="D25" s="29" t="s">
        <v>69</v>
      </c>
      <c r="E25" s="29" t="s">
        <v>2</v>
      </c>
      <c r="F25" s="28" t="s">
        <v>4</v>
      </c>
      <c r="G25" s="28" t="s">
        <v>5</v>
      </c>
      <c r="H25" s="53" t="s">
        <v>66</v>
      </c>
    </row>
    <row r="26" spans="3:9" ht="18.75" x14ac:dyDescent="0.25">
      <c r="D26" s="31">
        <v>1</v>
      </c>
      <c r="E26" s="31" t="s">
        <v>466</v>
      </c>
      <c r="F26" s="30" t="s">
        <v>40</v>
      </c>
      <c r="G26" s="79">
        <v>80</v>
      </c>
      <c r="H26" s="46">
        <v>13597</v>
      </c>
    </row>
    <row r="27" spans="3:9" ht="28.5" customHeight="1" x14ac:dyDescent="0.25">
      <c r="D27" s="31">
        <v>2</v>
      </c>
      <c r="E27" s="31" t="s">
        <v>469</v>
      </c>
      <c r="F27" s="30" t="s">
        <v>40</v>
      </c>
      <c r="G27" s="79">
        <v>80</v>
      </c>
      <c r="H27" s="46">
        <v>13624</v>
      </c>
    </row>
    <row r="28" spans="3:9" ht="28.5" customHeight="1" x14ac:dyDescent="0.25">
      <c r="D28" s="31">
        <v>3</v>
      </c>
      <c r="E28" s="31" t="s">
        <v>470</v>
      </c>
      <c r="F28" s="30" t="s">
        <v>40</v>
      </c>
      <c r="G28" s="79">
        <v>80</v>
      </c>
      <c r="H28" s="46">
        <v>13630</v>
      </c>
    </row>
    <row r="29" spans="3:9" ht="28.5" customHeight="1" x14ac:dyDescent="0.25">
      <c r="D29" s="31">
        <v>4</v>
      </c>
      <c r="E29" s="31" t="s">
        <v>477</v>
      </c>
      <c r="F29" s="30" t="s">
        <v>40</v>
      </c>
      <c r="G29" s="79">
        <v>80</v>
      </c>
      <c r="H29" s="46">
        <v>13671</v>
      </c>
    </row>
    <row r="30" spans="3:9" ht="28.5" customHeight="1" x14ac:dyDescent="0.25">
      <c r="D30" s="31">
        <v>5</v>
      </c>
      <c r="E30" s="31" t="s">
        <v>479</v>
      </c>
      <c r="F30" s="30" t="s">
        <v>40</v>
      </c>
      <c r="G30" s="79">
        <v>80</v>
      </c>
      <c r="H30" s="46">
        <v>13679</v>
      </c>
    </row>
    <row r="31" spans="3:9" ht="28.5" customHeight="1" x14ac:dyDescent="0.25">
      <c r="D31" s="31">
        <v>6</v>
      </c>
      <c r="E31" s="31" t="s">
        <v>438</v>
      </c>
      <c r="F31" s="30" t="s">
        <v>40</v>
      </c>
      <c r="G31" s="79">
        <v>80</v>
      </c>
      <c r="H31" s="46">
        <v>13783</v>
      </c>
    </row>
    <row r="32" spans="3:9" ht="28.5" customHeight="1" x14ac:dyDescent="0.25">
      <c r="D32" s="31">
        <v>7</v>
      </c>
      <c r="E32" s="31" t="s">
        <v>495</v>
      </c>
      <c r="F32" s="30" t="s">
        <v>40</v>
      </c>
      <c r="G32" s="79">
        <v>80</v>
      </c>
      <c r="H32" s="46">
        <v>13788</v>
      </c>
    </row>
    <row r="33" spans="3:8" ht="27" thickBot="1" x14ac:dyDescent="0.3">
      <c r="D33" s="141"/>
      <c r="E33" s="141"/>
      <c r="F33" s="313" t="s">
        <v>39</v>
      </c>
      <c r="G33" s="314">
        <f>SUM(G26:G32)</f>
        <v>560</v>
      </c>
      <c r="H33" s="62"/>
    </row>
    <row r="34" spans="3:8" ht="18.75" x14ac:dyDescent="0.25">
      <c r="D34" s="141"/>
      <c r="E34" s="141"/>
      <c r="F34" s="54"/>
      <c r="G34" s="54"/>
      <c r="H34" s="62"/>
    </row>
    <row r="35" spans="3:8" ht="18.75" x14ac:dyDescent="0.25">
      <c r="D35" s="141"/>
      <c r="E35" s="141"/>
      <c r="F35" s="54"/>
      <c r="G35" s="54"/>
      <c r="H35" s="62"/>
    </row>
    <row r="37" spans="3:8" ht="15.75" thickBot="1" x14ac:dyDescent="0.3"/>
    <row r="38" spans="3:8" ht="25.5" x14ac:dyDescent="0.25">
      <c r="C38" s="498" t="s">
        <v>26</v>
      </c>
      <c r="D38" s="499"/>
      <c r="E38" s="499"/>
      <c r="F38" s="499"/>
      <c r="G38" s="500"/>
    </row>
    <row r="39" spans="3:8" ht="37.5" x14ac:dyDescent="0.25">
      <c r="C39" s="84" t="s">
        <v>69</v>
      </c>
      <c r="D39" s="85" t="s">
        <v>2</v>
      </c>
      <c r="E39" s="85" t="s">
        <v>4</v>
      </c>
      <c r="F39" s="85" t="s">
        <v>5</v>
      </c>
      <c r="G39" s="142" t="s">
        <v>66</v>
      </c>
    </row>
    <row r="40" spans="3:8" ht="17.25" x14ac:dyDescent="0.3">
      <c r="C40" s="301">
        <v>1</v>
      </c>
      <c r="D40" s="306" t="s">
        <v>457</v>
      </c>
      <c r="E40" s="301" t="s">
        <v>41</v>
      </c>
      <c r="F40" s="302">
        <v>982</v>
      </c>
      <c r="G40" s="301">
        <v>13561</v>
      </c>
    </row>
    <row r="41" spans="3:8" ht="17.25" x14ac:dyDescent="0.3">
      <c r="C41" s="301">
        <v>2</v>
      </c>
      <c r="D41" s="306" t="s">
        <v>486</v>
      </c>
      <c r="E41" s="301" t="s">
        <v>49</v>
      </c>
      <c r="F41" s="302">
        <v>982</v>
      </c>
      <c r="G41" s="301">
        <v>13622</v>
      </c>
    </row>
    <row r="42" spans="3:8" ht="17.25" x14ac:dyDescent="0.3">
      <c r="C42" s="301">
        <v>3</v>
      </c>
      <c r="D42" s="306" t="s">
        <v>478</v>
      </c>
      <c r="E42" s="301" t="s">
        <v>54</v>
      </c>
      <c r="F42" s="302">
        <v>982</v>
      </c>
      <c r="G42" s="301">
        <v>13677</v>
      </c>
    </row>
    <row r="43" spans="3:8" ht="17.25" x14ac:dyDescent="0.3">
      <c r="C43" s="301">
        <v>4</v>
      </c>
      <c r="D43" s="306" t="s">
        <v>488</v>
      </c>
      <c r="E43" s="301" t="s">
        <v>54</v>
      </c>
      <c r="F43" s="302">
        <v>982</v>
      </c>
      <c r="G43" s="301">
        <v>13750</v>
      </c>
    </row>
    <row r="44" spans="3:8" ht="17.25" x14ac:dyDescent="0.3">
      <c r="C44" s="301">
        <v>5</v>
      </c>
      <c r="D44" s="306" t="s">
        <v>489</v>
      </c>
      <c r="E44" s="301" t="s">
        <v>54</v>
      </c>
      <c r="F44" s="302">
        <v>982</v>
      </c>
      <c r="G44" s="301">
        <v>13749</v>
      </c>
    </row>
    <row r="45" spans="3:8" ht="17.25" x14ac:dyDescent="0.3">
      <c r="C45" s="301">
        <v>6</v>
      </c>
      <c r="D45" s="306" t="s">
        <v>491</v>
      </c>
      <c r="E45" s="301" t="s">
        <v>492</v>
      </c>
      <c r="F45" s="302">
        <v>982</v>
      </c>
      <c r="G45" s="301">
        <v>13762</v>
      </c>
    </row>
    <row r="46" spans="3:8" ht="17.25" x14ac:dyDescent="0.3">
      <c r="C46" s="301">
        <v>7</v>
      </c>
      <c r="D46" s="306" t="s">
        <v>491</v>
      </c>
      <c r="E46" s="301" t="s">
        <v>492</v>
      </c>
      <c r="F46" s="302">
        <v>982</v>
      </c>
      <c r="G46" s="301">
        <v>13761</v>
      </c>
    </row>
    <row r="47" spans="3:8" ht="23.25" thickBot="1" x14ac:dyDescent="0.35">
      <c r="E47" s="180" t="s">
        <v>39</v>
      </c>
      <c r="F47" s="315">
        <f>SUM(F40:F46)</f>
        <v>6874</v>
      </c>
    </row>
    <row r="51" spans="3:7" ht="25.5" x14ac:dyDescent="0.35">
      <c r="C51" s="504" t="s">
        <v>241</v>
      </c>
      <c r="D51" s="504"/>
      <c r="E51" s="504"/>
      <c r="F51" s="504"/>
      <c r="G51" s="504"/>
    </row>
    <row r="52" spans="3:7" ht="37.5" x14ac:dyDescent="0.25">
      <c r="C52" s="84" t="s">
        <v>69</v>
      </c>
      <c r="D52" s="85" t="s">
        <v>2</v>
      </c>
      <c r="E52" s="85" t="s">
        <v>4</v>
      </c>
      <c r="F52" s="85" t="s">
        <v>5</v>
      </c>
      <c r="G52" s="85" t="s">
        <v>66</v>
      </c>
    </row>
    <row r="53" spans="3:7" ht="17.25" x14ac:dyDescent="0.3">
      <c r="C53" s="304">
        <v>1</v>
      </c>
      <c r="D53" s="322" t="s">
        <v>461</v>
      </c>
      <c r="E53" s="304" t="s">
        <v>451</v>
      </c>
      <c r="F53" s="307">
        <v>1878</v>
      </c>
      <c r="G53" s="304">
        <v>13572</v>
      </c>
    </row>
    <row r="54" spans="3:7" ht="17.25" x14ac:dyDescent="0.3">
      <c r="C54" s="301">
        <v>2</v>
      </c>
      <c r="D54" s="306" t="s">
        <v>490</v>
      </c>
      <c r="E54" s="301" t="s">
        <v>40</v>
      </c>
      <c r="F54" s="320">
        <v>119253</v>
      </c>
      <c r="G54" s="301">
        <v>13753</v>
      </c>
    </row>
    <row r="55" spans="3:7" ht="29.25" thickBot="1" x14ac:dyDescent="0.5">
      <c r="E55" s="161" t="s">
        <v>400</v>
      </c>
      <c r="F55" s="323">
        <f>SUM(F53:F54)</f>
        <v>121131</v>
      </c>
    </row>
    <row r="57" spans="3:7" ht="15.75" thickBot="1" x14ac:dyDescent="0.3"/>
    <row r="58" spans="3:7" ht="26.25" thickBot="1" x14ac:dyDescent="0.4">
      <c r="C58" s="501" t="s">
        <v>29</v>
      </c>
      <c r="D58" s="502"/>
      <c r="E58" s="502"/>
      <c r="F58" s="502"/>
      <c r="G58" s="503"/>
    </row>
    <row r="59" spans="3:7" ht="37.5" x14ac:dyDescent="0.25">
      <c r="C59" s="29" t="s">
        <v>179</v>
      </c>
      <c r="D59" s="28" t="s">
        <v>2</v>
      </c>
      <c r="E59" s="28" t="s">
        <v>4</v>
      </c>
      <c r="F59" s="28" t="s">
        <v>5</v>
      </c>
      <c r="G59" s="28" t="s">
        <v>66</v>
      </c>
    </row>
    <row r="60" spans="3:7" ht="17.25" x14ac:dyDescent="0.3">
      <c r="C60" s="301">
        <v>1</v>
      </c>
      <c r="D60" s="306" t="s">
        <v>461</v>
      </c>
      <c r="E60" s="301" t="s">
        <v>451</v>
      </c>
      <c r="F60" s="320">
        <v>2606</v>
      </c>
      <c r="G60" s="301">
        <v>13571</v>
      </c>
    </row>
    <row r="61" spans="3:7" ht="17.25" x14ac:dyDescent="0.3">
      <c r="C61" s="301">
        <v>2</v>
      </c>
      <c r="D61" s="306" t="s">
        <v>481</v>
      </c>
      <c r="E61" s="301" t="s">
        <v>40</v>
      </c>
      <c r="F61" s="320">
        <v>2606</v>
      </c>
      <c r="G61" s="301">
        <v>13694</v>
      </c>
    </row>
    <row r="62" spans="3:7" ht="17.25" x14ac:dyDescent="0.3">
      <c r="C62" s="301">
        <v>3</v>
      </c>
      <c r="D62" s="306" t="s">
        <v>487</v>
      </c>
      <c r="E62" s="301" t="s">
        <v>483</v>
      </c>
      <c r="F62" s="320">
        <v>2606</v>
      </c>
      <c r="G62" s="301">
        <v>13732</v>
      </c>
    </row>
    <row r="63" spans="3:7" ht="17.25" x14ac:dyDescent="0.3">
      <c r="C63" s="301">
        <v>4</v>
      </c>
      <c r="D63" s="306" t="s">
        <v>490</v>
      </c>
      <c r="E63" s="301" t="s">
        <v>40</v>
      </c>
      <c r="F63" s="321">
        <v>2606</v>
      </c>
      <c r="G63" s="301">
        <v>13754</v>
      </c>
    </row>
    <row r="64" spans="3:7" ht="27" thickBot="1" x14ac:dyDescent="0.45">
      <c r="E64" s="177" t="s">
        <v>400</v>
      </c>
      <c r="F64" s="311">
        <f>SUM(F60:F63)</f>
        <v>10424</v>
      </c>
    </row>
    <row r="66" spans="3:7" ht="15.75" thickBot="1" x14ac:dyDescent="0.3"/>
    <row r="67" spans="3:7" ht="20.25" thickBot="1" x14ac:dyDescent="0.3">
      <c r="C67" s="475" t="s">
        <v>104</v>
      </c>
      <c r="D67" s="476"/>
      <c r="E67" s="476"/>
      <c r="F67" s="476"/>
      <c r="G67" s="477"/>
    </row>
    <row r="68" spans="3:7" ht="37.5" x14ac:dyDescent="0.25">
      <c r="C68" s="29" t="s">
        <v>69</v>
      </c>
      <c r="D68" s="28" t="s">
        <v>2</v>
      </c>
      <c r="E68" s="28" t="s">
        <v>4</v>
      </c>
      <c r="F68" s="28" t="s">
        <v>5</v>
      </c>
      <c r="G68" s="53" t="s">
        <v>66</v>
      </c>
    </row>
    <row r="69" spans="3:7" x14ac:dyDescent="0.25">
      <c r="C69" s="21">
        <v>1</v>
      </c>
      <c r="D69" s="16" t="s">
        <v>474</v>
      </c>
      <c r="E69" s="21" t="s">
        <v>40</v>
      </c>
      <c r="F69" s="13">
        <v>600</v>
      </c>
      <c r="G69" s="21">
        <v>13658</v>
      </c>
    </row>
    <row r="70" spans="3:7" x14ac:dyDescent="0.25">
      <c r="C70" s="21">
        <v>2</v>
      </c>
      <c r="D70" s="16" t="s">
        <v>474</v>
      </c>
      <c r="E70" s="21" t="s">
        <v>40</v>
      </c>
      <c r="F70" s="13">
        <v>600</v>
      </c>
      <c r="G70" s="21">
        <v>13659</v>
      </c>
    </row>
    <row r="71" spans="3:7" x14ac:dyDescent="0.25">
      <c r="C71" s="21">
        <v>3</v>
      </c>
      <c r="D71" s="16" t="s">
        <v>474</v>
      </c>
      <c r="E71" s="21" t="s">
        <v>40</v>
      </c>
      <c r="F71" s="13">
        <v>600</v>
      </c>
      <c r="G71" s="21">
        <v>13660</v>
      </c>
    </row>
    <row r="72" spans="3:7" x14ac:dyDescent="0.25">
      <c r="C72" s="21">
        <v>4</v>
      </c>
      <c r="D72" s="16" t="s">
        <v>474</v>
      </c>
      <c r="E72" s="21" t="s">
        <v>40</v>
      </c>
      <c r="F72" s="13">
        <v>600</v>
      </c>
      <c r="G72" s="21">
        <v>13661</v>
      </c>
    </row>
    <row r="73" spans="3:7" ht="15.75" thickBot="1" x14ac:dyDescent="0.3">
      <c r="C73" s="21">
        <v>5</v>
      </c>
      <c r="D73" s="16" t="s">
        <v>474</v>
      </c>
      <c r="E73" s="21" t="s">
        <v>40</v>
      </c>
      <c r="F73" s="13">
        <v>600</v>
      </c>
      <c r="G73" s="21">
        <v>13657</v>
      </c>
    </row>
    <row r="74" spans="3:7" ht="29.25" thickBot="1" x14ac:dyDescent="0.5">
      <c r="E74" s="127" t="s">
        <v>178</v>
      </c>
      <c r="F74" s="316">
        <f>SUM(F69:F73)</f>
        <v>3000</v>
      </c>
    </row>
    <row r="78" spans="3:7" ht="31.5" x14ac:dyDescent="0.5">
      <c r="E78" s="297" t="s">
        <v>52</v>
      </c>
      <c r="F78" s="298">
        <v>32170</v>
      </c>
    </row>
    <row r="79" spans="3:7" ht="31.5" x14ac:dyDescent="0.5">
      <c r="E79" s="297" t="s">
        <v>19</v>
      </c>
      <c r="F79" s="310">
        <v>560</v>
      </c>
    </row>
    <row r="80" spans="3:7" ht="31.5" x14ac:dyDescent="0.5">
      <c r="E80" s="297" t="s">
        <v>146</v>
      </c>
      <c r="F80" s="298">
        <v>6874</v>
      </c>
    </row>
    <row r="81" spans="5:7" ht="31.5" x14ac:dyDescent="0.5">
      <c r="E81" s="297" t="s">
        <v>462</v>
      </c>
      <c r="F81" s="298">
        <v>10424</v>
      </c>
    </row>
    <row r="82" spans="5:7" ht="31.5" x14ac:dyDescent="0.5">
      <c r="E82" s="299" t="s">
        <v>351</v>
      </c>
      <c r="F82" s="300">
        <v>121131</v>
      </c>
      <c r="G82" s="12"/>
    </row>
    <row r="83" spans="5:7" ht="63" x14ac:dyDescent="0.5">
      <c r="E83" s="318" t="s">
        <v>104</v>
      </c>
      <c r="F83" s="298">
        <v>3000</v>
      </c>
    </row>
    <row r="84" spans="5:7" ht="47.25" thickBot="1" x14ac:dyDescent="0.75">
      <c r="E84" s="317" t="s">
        <v>39</v>
      </c>
      <c r="F84" s="324">
        <f>SUM(F78:F83)</f>
        <v>174159</v>
      </c>
    </row>
  </sheetData>
  <mergeCells count="9">
    <mergeCell ref="C67:G67"/>
    <mergeCell ref="D24:G24"/>
    <mergeCell ref="D4:J4"/>
    <mergeCell ref="C58:G58"/>
    <mergeCell ref="D5:J5"/>
    <mergeCell ref="E6:H6"/>
    <mergeCell ref="C11:I11"/>
    <mergeCell ref="C38:G38"/>
    <mergeCell ref="C51:G51"/>
  </mergeCells>
  <pageMargins left="0.25" right="0.25" top="0.75" bottom="0.75" header="0.3" footer="0.3"/>
  <pageSetup paperSiz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TRAMITES EN GENERAL</vt:lpstr>
      <vt:lpstr>PAGOS ENERO 2019</vt:lpstr>
      <vt:lpstr>PAGOS FEBRERO 2019</vt:lpstr>
      <vt:lpstr>PAGOS MARZO 2019</vt:lpstr>
      <vt:lpstr>PAGOS ABRIL 2019</vt:lpstr>
      <vt:lpstr>PAGOS MAYO 2019</vt:lpstr>
      <vt:lpstr>PAGOS JUNIO</vt:lpstr>
      <vt:lpstr>PAGOS JULIO 2019</vt:lpstr>
      <vt:lpstr>PAGOS AGOSTO 2019</vt:lpstr>
      <vt:lpstr>PAGOS SEP. 2019</vt:lpstr>
      <vt:lpstr>PAGOS OCT. 2019</vt:lpstr>
      <vt:lpstr>PAGOS NOV. 2019</vt:lpstr>
      <vt:lpstr>DICIEMBRE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PLANEACION</cp:lastModifiedBy>
  <cp:lastPrinted>2019-12-31T18:53:09Z</cp:lastPrinted>
  <dcterms:created xsi:type="dcterms:W3CDTF">2018-10-11T14:53:26Z</dcterms:created>
  <dcterms:modified xsi:type="dcterms:W3CDTF">2021-01-08T20:12:42Z</dcterms:modified>
</cp:coreProperties>
</file>